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  <c r="C13" i="1"/>
  <c r="C12" i="1"/>
  <c r="C11" i="1"/>
  <c r="C10" i="1"/>
  <c r="C9" i="1"/>
  <c r="C8" i="1"/>
  <c r="C7" i="1"/>
  <c r="D6" i="1"/>
  <c r="G6" i="1" l="1"/>
  <c r="C6" i="1" s="1"/>
  <c r="E6" i="1"/>
</calcChain>
</file>

<file path=xl/sharedStrings.xml><?xml version="1.0" encoding="utf-8"?>
<sst xmlns="http://schemas.openxmlformats.org/spreadsheetml/2006/main" count="22" uniqueCount="22">
  <si>
    <t>序号</t>
  </si>
  <si>
    <t>市（县）别</t>
  </si>
  <si>
    <t>本次拨付金额</t>
  </si>
  <si>
    <t>蓬江区</t>
  </si>
  <si>
    <t>江海区</t>
  </si>
  <si>
    <t>新会区</t>
  </si>
  <si>
    <t>台山市</t>
  </si>
  <si>
    <t>开平市</t>
  </si>
  <si>
    <t>鹤山市</t>
  </si>
  <si>
    <t>恩平市</t>
  </si>
  <si>
    <t>附件：</t>
    <phoneticPr fontId="1" type="noConversion"/>
  </si>
  <si>
    <t>上报面积
（亩）</t>
    <phoneticPr fontId="1" type="noConversion"/>
  </si>
  <si>
    <t>2019年补贴标准
（元/亩）</t>
    <phoneticPr fontId="1" type="noConversion"/>
  </si>
  <si>
    <t>单位：元</t>
    <phoneticPr fontId="1" type="noConversion"/>
  </si>
  <si>
    <t>合计</t>
    <phoneticPr fontId="1" type="noConversion"/>
  </si>
  <si>
    <t>2017-2018年度补贴调整金额</t>
    <phoneticPr fontId="1" type="noConversion"/>
  </si>
  <si>
    <t>市本级</t>
    <phoneticPr fontId="1" type="noConversion"/>
  </si>
  <si>
    <t>备注</t>
    <phoneticPr fontId="1" type="noConversion"/>
  </si>
  <si>
    <t>待与省清算，资金结存于市本级粮食风险资金专户。</t>
    <phoneticPr fontId="1" type="noConversion"/>
  </si>
  <si>
    <t>2019年度补贴金额</t>
    <phoneticPr fontId="1" type="noConversion"/>
  </si>
  <si>
    <t>小计</t>
    <phoneticPr fontId="1" type="noConversion"/>
  </si>
  <si>
    <t>2019年度中央财政耕地地力保护补贴资金安排表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</si>
</sst>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3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3" fontId="2" fillId="0" borderId="1" xfId="1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4"/>
  <sheetViews>
    <sheetView tabSelected="1" workbookViewId="0">
      <selection activeCell="K5" sqref="K5"/>
    </sheetView>
  </sheetViews>
  <sheetFormatPr defaultRowHeight="14.25"/>
  <cols>
    <col min="1" max="1" width="5.125" style="2" customWidth="1"/>
    <col min="2" max="2" width="12.625" style="2" customWidth="1"/>
    <col min="3" max="3" width="19.375" style="2" customWidth="1"/>
    <col min="4" max="4" width="17.75" style="2" customWidth="1"/>
    <col min="5" max="5" width="16.625" style="2" customWidth="1"/>
    <col min="6" max="6" width="16.875" style="2" customWidth="1"/>
    <col min="7" max="7" width="19" style="2" customWidth="1"/>
    <col min="8" max="8" width="13.25" style="2" customWidth="1"/>
    <col min="9" max="16384" width="9" style="2"/>
  </cols>
  <sheetData>
    <row r="1" spans="1:8" ht="20.100000000000001" customHeight="1">
      <c r="A1" s="18" t="s">
        <v>10</v>
      </c>
    </row>
    <row r="2" spans="1:8" ht="65.099999999999994" customHeight="1">
      <c r="A2" s="15" t="s">
        <v>21</v>
      </c>
      <c r="B2" s="15"/>
      <c r="C2" s="15"/>
      <c r="D2" s="15"/>
      <c r="E2" s="15"/>
      <c r="F2" s="15"/>
      <c r="G2" s="15"/>
      <c r="H2" s="15"/>
    </row>
    <row r="3" spans="1:8" ht="29.25" customHeight="1">
      <c r="G3" s="7" t="s">
        <v>13</v>
      </c>
    </row>
    <row r="4" spans="1:8" ht="29.25" customHeight="1">
      <c r="A4" s="16" t="s">
        <v>0</v>
      </c>
      <c r="B4" s="16" t="s">
        <v>1</v>
      </c>
      <c r="C4" s="16" t="s">
        <v>20</v>
      </c>
      <c r="D4" s="16" t="s">
        <v>15</v>
      </c>
      <c r="E4" s="17" t="s">
        <v>19</v>
      </c>
      <c r="F4" s="17"/>
      <c r="G4" s="17"/>
      <c r="H4" s="16" t="s">
        <v>17</v>
      </c>
    </row>
    <row r="5" spans="1:8" s="3" customFormat="1" ht="65.099999999999994" customHeight="1">
      <c r="A5" s="16"/>
      <c r="B5" s="16"/>
      <c r="C5" s="16"/>
      <c r="D5" s="16"/>
      <c r="E5" s="9" t="s">
        <v>11</v>
      </c>
      <c r="F5" s="9" t="s">
        <v>12</v>
      </c>
      <c r="G5" s="9" t="s">
        <v>2</v>
      </c>
      <c r="H5" s="16"/>
    </row>
    <row r="6" spans="1:8" s="4" customFormat="1" ht="35.1" customHeight="1">
      <c r="A6" s="17" t="s">
        <v>14</v>
      </c>
      <c r="B6" s="17"/>
      <c r="C6" s="13">
        <f>+D6+G6</f>
        <v>141196385.72999999</v>
      </c>
      <c r="D6" s="5">
        <f>+D7</f>
        <v>5576023.4699999997</v>
      </c>
      <c r="E6" s="5">
        <f>SUM(E8:E14)</f>
        <v>1606876.33</v>
      </c>
      <c r="F6" s="14">
        <v>84.4</v>
      </c>
      <c r="G6" s="5">
        <f>SUM(G8:G14)</f>
        <v>135620362.25999999</v>
      </c>
      <c r="H6" s="10"/>
    </row>
    <row r="7" spans="1:8" s="4" customFormat="1" ht="60" customHeight="1">
      <c r="A7" s="8">
        <v>1</v>
      </c>
      <c r="B7" s="8" t="s">
        <v>16</v>
      </c>
      <c r="C7" s="19">
        <f t="shared" ref="C7:C14" si="0">+D7+G7</f>
        <v>5576023.4699999997</v>
      </c>
      <c r="D7" s="19">
        <v>5576023.4699999997</v>
      </c>
      <c r="E7" s="19">
        <v>0</v>
      </c>
      <c r="F7" s="19">
        <v>0</v>
      </c>
      <c r="G7" s="19">
        <v>0</v>
      </c>
      <c r="H7" s="12" t="s">
        <v>18</v>
      </c>
    </row>
    <row r="8" spans="1:8" ht="35.1" customHeight="1">
      <c r="A8" s="8">
        <v>2</v>
      </c>
      <c r="B8" s="1" t="s">
        <v>3</v>
      </c>
      <c r="C8" s="6">
        <f t="shared" si="0"/>
        <v>608854</v>
      </c>
      <c r="D8" s="6">
        <v>0</v>
      </c>
      <c r="E8" s="6">
        <v>7213.91</v>
      </c>
      <c r="F8" s="11">
        <v>84.4</v>
      </c>
      <c r="G8" s="6">
        <v>608854</v>
      </c>
      <c r="H8" s="1"/>
    </row>
    <row r="9" spans="1:8" ht="35.1" customHeight="1">
      <c r="A9" s="8">
        <v>3</v>
      </c>
      <c r="B9" s="1" t="s">
        <v>4</v>
      </c>
      <c r="C9" s="6">
        <f t="shared" si="0"/>
        <v>1531794.17</v>
      </c>
      <c r="D9" s="6">
        <v>0</v>
      </c>
      <c r="E9" s="6">
        <v>18149.22</v>
      </c>
      <c r="F9" s="11">
        <v>84.4</v>
      </c>
      <c r="G9" s="6">
        <v>1531794.17</v>
      </c>
      <c r="H9" s="1"/>
    </row>
    <row r="10" spans="1:8" ht="35.1" customHeight="1">
      <c r="A10" s="8">
        <v>4</v>
      </c>
      <c r="B10" s="1" t="s">
        <v>5</v>
      </c>
      <c r="C10" s="6">
        <f t="shared" si="0"/>
        <v>16999877.539999999</v>
      </c>
      <c r="D10" s="6">
        <v>0</v>
      </c>
      <c r="E10" s="6">
        <v>201420.35</v>
      </c>
      <c r="F10" s="11">
        <v>84.4</v>
      </c>
      <c r="G10" s="6">
        <v>16999877.539999999</v>
      </c>
      <c r="H10" s="1"/>
    </row>
    <row r="11" spans="1:8" ht="35.1" customHeight="1">
      <c r="A11" s="8">
        <v>5</v>
      </c>
      <c r="B11" s="1" t="s">
        <v>6</v>
      </c>
      <c r="C11" s="6">
        <f t="shared" si="0"/>
        <v>53136612.770000003</v>
      </c>
      <c r="D11" s="6">
        <v>0</v>
      </c>
      <c r="E11" s="6">
        <v>629580.72</v>
      </c>
      <c r="F11" s="11">
        <v>84.4</v>
      </c>
      <c r="G11" s="6">
        <v>53136612.770000003</v>
      </c>
      <c r="H11" s="1"/>
    </row>
    <row r="12" spans="1:8" ht="35.1" customHeight="1">
      <c r="A12" s="8">
        <v>6</v>
      </c>
      <c r="B12" s="1" t="s">
        <v>7</v>
      </c>
      <c r="C12" s="6">
        <f t="shared" si="0"/>
        <v>28972993.210000001</v>
      </c>
      <c r="D12" s="6">
        <v>0</v>
      </c>
      <c r="E12" s="6">
        <v>343281.91</v>
      </c>
      <c r="F12" s="11">
        <v>84.4</v>
      </c>
      <c r="G12" s="6">
        <v>28972993.210000001</v>
      </c>
      <c r="H12" s="1"/>
    </row>
    <row r="13" spans="1:8" ht="35.1" customHeight="1">
      <c r="A13" s="8">
        <v>7</v>
      </c>
      <c r="B13" s="1" t="s">
        <v>8</v>
      </c>
      <c r="C13" s="6">
        <f t="shared" si="0"/>
        <v>11376978.210000001</v>
      </c>
      <c r="D13" s="6">
        <v>0</v>
      </c>
      <c r="E13" s="6">
        <v>134798.32</v>
      </c>
      <c r="F13" s="11">
        <v>84.4</v>
      </c>
      <c r="G13" s="6">
        <v>11376978.210000001</v>
      </c>
      <c r="H13" s="1"/>
    </row>
    <row r="14" spans="1:8" ht="35.1" customHeight="1">
      <c r="A14" s="8">
        <v>8</v>
      </c>
      <c r="B14" s="1" t="s">
        <v>9</v>
      </c>
      <c r="C14" s="6">
        <f t="shared" si="0"/>
        <v>22993252.359999999</v>
      </c>
      <c r="D14" s="6">
        <v>0</v>
      </c>
      <c r="E14" s="6">
        <v>272431.90000000002</v>
      </c>
      <c r="F14" s="11">
        <v>84.4</v>
      </c>
      <c r="G14" s="6">
        <v>22993252.359999999</v>
      </c>
      <c r="H14" s="1"/>
    </row>
  </sheetData>
  <mergeCells count="8">
    <mergeCell ref="A2:H2"/>
    <mergeCell ref="H4:H5"/>
    <mergeCell ref="A6:B6"/>
    <mergeCell ref="A4:A5"/>
    <mergeCell ref="B4:B5"/>
    <mergeCell ref="D4:D5"/>
    <mergeCell ref="E4:G4"/>
    <mergeCell ref="C4:C5"/>
  </mergeCells>
  <phoneticPr fontId="1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70" fitToHeight="0" orientation="portrait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2019-06-28T02:39:51Z</dcterms:modified>
</cp:coreProperties>
</file>