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480" yWindow="150" windowWidth="19320" windowHeight="3075" firstSheet="1" activeTab="1"/>
  </bookViews>
  <sheets>
    <sheet name="Macro1" sheetId="2" state="veryHidden" r:id="rId1"/>
    <sheet name="Sheet1" sheetId="1" r:id="rId2"/>
  </sheets>
  <definedNames>
    <definedName name="_xlnm._FilterDatabase" localSheetId="1" hidden="1">Sheet1!$A$4:$F$99</definedName>
    <definedName name="_xlnm.Print_Titles" localSheetId="1">Sheet1!$1:$4</definedName>
  </definedNames>
  <calcPr calcId="145621"/>
</workbook>
</file>

<file path=xl/calcChain.xml><?xml version="1.0" encoding="utf-8"?>
<calcChain xmlns="http://schemas.openxmlformats.org/spreadsheetml/2006/main">
  <c r="D88" i="1" l="1"/>
  <c r="D97" i="1" l="1"/>
  <c r="D35" i="1"/>
  <c r="D6" i="1"/>
  <c r="D74" i="1"/>
  <c r="D73" i="1" s="1"/>
  <c r="D5" i="1" l="1"/>
</calcChain>
</file>

<file path=xl/sharedStrings.xml><?xml version="1.0" encoding="utf-8"?>
<sst xmlns="http://schemas.openxmlformats.org/spreadsheetml/2006/main" count="179" uniqueCount="110">
  <si>
    <t>序号</t>
  </si>
  <si>
    <t>学校类别</t>
  </si>
  <si>
    <t>备注</t>
  </si>
  <si>
    <t>小学</t>
  </si>
  <si>
    <t>完全中学</t>
  </si>
  <si>
    <t>高中</t>
  </si>
  <si>
    <t>初中</t>
  </si>
  <si>
    <t>高中</t>
    <phoneticPr fontId="1" type="noConversion"/>
  </si>
  <si>
    <t>江门市棠下中学</t>
    <phoneticPr fontId="1" type="noConversion"/>
  </si>
  <si>
    <t>高中女子第八名</t>
    <phoneticPr fontId="1" type="noConversion"/>
  </si>
  <si>
    <t>蓬江区杜阮中心初级中学</t>
  </si>
  <si>
    <t>江门市棠下中学</t>
  </si>
  <si>
    <t>蓬江区荷塘中学</t>
  </si>
  <si>
    <t>江门市蓬江区丹灶小学</t>
  </si>
  <si>
    <t>蓬江区荷塘镇远昌小学</t>
  </si>
  <si>
    <t>江海区外海麻园初级中学</t>
  </si>
  <si>
    <t>江门市江海区新民小学</t>
  </si>
  <si>
    <t>江海区礼乐第三中学</t>
  </si>
  <si>
    <t>江门市江海区礼东小学</t>
  </si>
  <si>
    <t>江海区礼贤小学</t>
  </si>
  <si>
    <t>江门市新会第四中学</t>
  </si>
  <si>
    <t>江门市新会第二中学</t>
  </si>
  <si>
    <t>新会区会城创新初级中学</t>
  </si>
  <si>
    <t>江门市新会区会城西园小学</t>
  </si>
  <si>
    <t>新会区双水镇上凌时年小学</t>
  </si>
  <si>
    <t>台山市台城中心小学</t>
  </si>
  <si>
    <t>台山市李星衢纪念学校</t>
  </si>
  <si>
    <t>台山市大江实验中学</t>
  </si>
  <si>
    <t>台山市李谭更开纪念中学</t>
  </si>
  <si>
    <t>台山市鹏权中学</t>
  </si>
  <si>
    <t>开平市东河初级中学</t>
  </si>
  <si>
    <t>开平市第七中学</t>
  </si>
  <si>
    <t>开平市水口镇第三小学</t>
  </si>
  <si>
    <t>鹤山市沙坪街道第二小学</t>
  </si>
  <si>
    <t>鹤山市龙口镇协华小学</t>
  </si>
  <si>
    <t>鹤山市址山中学</t>
  </si>
  <si>
    <t>鹤山市碧桂园学校</t>
  </si>
  <si>
    <t>恩平市大槐镇中心小学</t>
  </si>
  <si>
    <t>恩平市恩城第二中学</t>
  </si>
  <si>
    <t>蓬江区（小计）</t>
    <phoneticPr fontId="1" type="noConversion"/>
  </si>
  <si>
    <t>新会区（小计）</t>
    <phoneticPr fontId="1" type="noConversion"/>
  </si>
  <si>
    <t>台山市（小计）</t>
    <phoneticPr fontId="1" type="noConversion"/>
  </si>
  <si>
    <t>开平市（小计）</t>
    <phoneticPr fontId="1" type="noConversion"/>
  </si>
  <si>
    <t>鹤山市（小计）</t>
    <phoneticPr fontId="1" type="noConversion"/>
  </si>
  <si>
    <t>江海区（小计）</t>
    <phoneticPr fontId="1" type="noConversion"/>
  </si>
  <si>
    <t>台山市（小计）</t>
    <phoneticPr fontId="1" type="noConversion"/>
  </si>
  <si>
    <t>恩平市（小计）</t>
    <phoneticPr fontId="1" type="noConversion"/>
  </si>
  <si>
    <t>江门市教育局</t>
    <phoneticPr fontId="1" type="noConversion"/>
  </si>
  <si>
    <t>蓬江区（小计）</t>
    <phoneticPr fontId="1" type="noConversion"/>
  </si>
  <si>
    <t>江门市蓬江区棠下镇天河小学</t>
  </si>
  <si>
    <t>江门市培英初级中学</t>
  </si>
  <si>
    <t>江门市蓬江区甘光仪学校</t>
  </si>
  <si>
    <t>江门市江海区外海街道中心小学</t>
  </si>
  <si>
    <t>江门市江海区外海银泉小学</t>
  </si>
  <si>
    <t>江门市江海区礼乐中学</t>
  </si>
  <si>
    <t>江门市新会区会城天禄小学</t>
  </si>
  <si>
    <t>广东省江门市新会区双水镇黄克竞博士学校</t>
  </si>
  <si>
    <t>江门市新会高级技工学校</t>
  </si>
  <si>
    <t>台山市广海中学</t>
  </si>
  <si>
    <t>台山市培正中学</t>
  </si>
  <si>
    <t>开平市第一中学</t>
  </si>
  <si>
    <t>开平世界谭氏中学</t>
  </si>
  <si>
    <t>鹤山市古劳中学</t>
  </si>
  <si>
    <t>鹤山市职业技术学校</t>
  </si>
  <si>
    <t>鹤山市共和镇中心小学</t>
  </si>
  <si>
    <t>鹤山市共和中学</t>
  </si>
  <si>
    <t>鹤山市沙坪街道第一小学</t>
  </si>
  <si>
    <t>鹤山市沙坪实验中学</t>
  </si>
  <si>
    <t>鹤山市沙坪街道第三小学</t>
  </si>
  <si>
    <t>江海区（小计）</t>
    <phoneticPr fontId="1" type="noConversion"/>
  </si>
  <si>
    <t>恩平市（小计）</t>
    <phoneticPr fontId="1" type="noConversion"/>
  </si>
  <si>
    <t>附件2</t>
    <phoneticPr fontId="1" type="noConversion"/>
  </si>
  <si>
    <t>2019年校园足球资金明细表（江门市）</t>
    <phoneticPr fontId="1" type="noConversion"/>
  </si>
  <si>
    <t>市本级（小计）</t>
    <phoneticPr fontId="1" type="noConversion"/>
  </si>
  <si>
    <t>其中：</t>
    <phoneticPr fontId="1" type="noConversion"/>
  </si>
  <si>
    <t>单位：万元</t>
  </si>
  <si>
    <t>学校名称</t>
  </si>
  <si>
    <t>金额</t>
  </si>
  <si>
    <t>总    计</t>
  </si>
  <si>
    <t>一、全国青少年校园足球特色学校   合    计</t>
  </si>
  <si>
    <t>二、广东省校园足球推广学校资金      合计</t>
    <phoneticPr fontId="1" type="noConversion"/>
  </si>
  <si>
    <t>四、省级校园足球夏令营最佳阵容资金   合计</t>
    <phoneticPr fontId="1" type="noConversion"/>
  </si>
  <si>
    <t>五、2018年省长杯校园足球奖励资金    合计</t>
    <phoneticPr fontId="1" type="noConversion"/>
  </si>
  <si>
    <t>恩平海外联谊学校</t>
  </si>
  <si>
    <t>江门市第十一中学</t>
  </si>
  <si>
    <t>中学</t>
  </si>
  <si>
    <t>江门市第一中学</t>
  </si>
  <si>
    <t>江门市培英高级中学</t>
  </si>
  <si>
    <t>职业高中</t>
  </si>
  <si>
    <t>江门市第一职业高级中学</t>
  </si>
  <si>
    <t>江门市第一中学景贤学校</t>
  </si>
  <si>
    <t>九年一贯</t>
  </si>
  <si>
    <t>江门市福泉奥林匹克学校</t>
  </si>
  <si>
    <t>苏健富、吴梓昊、刘宇杰3人</t>
  </si>
  <si>
    <t>刘祺森1人</t>
  </si>
  <si>
    <t>黎顺仪1人</t>
  </si>
  <si>
    <t>吴卓彬1人</t>
  </si>
  <si>
    <t>关炜乐1人</t>
  </si>
  <si>
    <t>江门市第一中学景贤学校</t>
    <phoneticPr fontId="1" type="noConversion"/>
  </si>
  <si>
    <t>江门市紫茶小学</t>
    <phoneticPr fontId="1" type="noConversion"/>
  </si>
  <si>
    <t>江门市蓬江区荷塘镇良山小学</t>
    <phoneticPr fontId="1" type="noConversion"/>
  </si>
  <si>
    <t>鹤山市沙坪街道第六小学</t>
    <phoneticPr fontId="1" type="noConversion"/>
  </si>
  <si>
    <t>鹤山市沙坪中学</t>
    <phoneticPr fontId="1" type="noConversion"/>
  </si>
  <si>
    <t>蓬江区（小计）</t>
    <phoneticPr fontId="1" type="noConversion"/>
  </si>
  <si>
    <t>鹤山市（小计）</t>
    <phoneticPr fontId="1" type="noConversion"/>
  </si>
  <si>
    <t>2017年全国足球特色学校</t>
    <phoneticPr fontId="1" type="noConversion"/>
  </si>
  <si>
    <t>2016年全国足球特色学校</t>
    <phoneticPr fontId="1" type="noConversion"/>
  </si>
  <si>
    <t>举办2018年校园足球比赛</t>
    <phoneticPr fontId="1" type="noConversion"/>
  </si>
  <si>
    <t>参加2018年校园足球比赛</t>
    <phoneticPr fontId="1" type="noConversion"/>
  </si>
  <si>
    <t>三、欠发达地市校园足球竞赛资金      合计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</si>
</sst>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8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/>
    <xf numFmtId="0" fontId="3" fillId="0" borderId="0"/>
    <xf numFmtId="0" fontId="10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</cellStyleXfs>
  <cellXfs count="5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2" applyBorder="1" applyAlignment="1">
      <alignment vertical="center" wrapText="1"/>
    </xf>
    <xf numFmtId="0" fontId="4" fillId="0" borderId="0" xfId="0" applyFont="1">
      <alignment vertical="center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11" fillId="0" borderId="1" xfId="3" applyFont="1" applyBorder="1" applyAlignment="1">
      <alignment horizontal="center" vertical="center" wrapText="1"/>
    </xf>
    <xf numFmtId="0" fontId="11" fillId="3" borderId="1" xfId="3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1" xfId="4" applyFont="1" applyBorder="1" applyAlignment="1">
      <alignment horizontal="center" vertical="center" wrapText="1"/>
    </xf>
    <xf numFmtId="0" fontId="15" fillId="0" borderId="1" xfId="5" applyBorder="1" applyAlignment="1">
      <alignment vertical="center" wrapText="1"/>
    </xf>
    <xf numFmtId="0" fontId="15" fillId="0" borderId="1" xfId="6" applyBorder="1" applyAlignment="1">
      <alignment vertical="center" wrapText="1"/>
    </xf>
    <xf numFmtId="0" fontId="13" fillId="0" borderId="1" xfId="4" applyFont="1" applyFill="1" applyBorder="1" applyAlignment="1">
      <alignment horizontal="left" vertical="center" wrapText="1"/>
    </xf>
    <xf numFmtId="0" fontId="13" fillId="0" borderId="1" xfId="4" applyFont="1" applyFill="1" applyBorder="1" applyAlignment="1">
      <alignment horizontal="center" vertical="center" wrapText="1"/>
    </xf>
    <xf numFmtId="0" fontId="13" fillId="0" borderId="1" xfId="4" applyFont="1" applyBorder="1" applyAlignment="1">
      <alignment horizontal="center" vertical="center" wrapText="1"/>
    </xf>
    <xf numFmtId="0" fontId="15" fillId="0" borderId="1" xfId="5" applyBorder="1" applyAlignment="1">
      <alignment vertical="center" wrapText="1"/>
    </xf>
    <xf numFmtId="0" fontId="15" fillId="0" borderId="1" xfId="6" applyBorder="1" applyAlignment="1">
      <alignment vertical="center" wrapText="1"/>
    </xf>
    <xf numFmtId="0" fontId="13" fillId="0" borderId="1" xfId="4" applyFont="1" applyBorder="1" applyAlignment="1">
      <alignment horizontal="center" vertical="center" wrapText="1"/>
    </xf>
    <xf numFmtId="0" fontId="15" fillId="0" borderId="1" xfId="5" applyBorder="1" applyAlignment="1">
      <alignment vertical="center" wrapText="1"/>
    </xf>
    <xf numFmtId="0" fontId="15" fillId="0" borderId="1" xfId="6" applyBorder="1" applyAlignment="1">
      <alignment vertical="center" wrapText="1"/>
    </xf>
    <xf numFmtId="0" fontId="13" fillId="0" borderId="1" xfId="4" applyFont="1" applyBorder="1" applyAlignment="1">
      <alignment horizontal="center" vertical="center" wrapText="1"/>
    </xf>
    <xf numFmtId="0" fontId="15" fillId="0" borderId="1" xfId="5" applyBorder="1" applyAlignment="1">
      <alignment vertical="center" wrapText="1"/>
    </xf>
    <xf numFmtId="0" fontId="15" fillId="0" borderId="1" xfId="6" applyBorder="1" applyAlignment="1">
      <alignment vertical="center" wrapText="1"/>
    </xf>
    <xf numFmtId="0" fontId="13" fillId="0" borderId="1" xfId="4" applyFont="1" applyBorder="1" applyAlignment="1">
      <alignment horizontal="center" vertical="center" wrapText="1"/>
    </xf>
    <xf numFmtId="0" fontId="15" fillId="0" borderId="1" xfId="5" applyBorder="1" applyAlignment="1">
      <alignment vertical="center" wrapText="1"/>
    </xf>
    <xf numFmtId="0" fontId="15" fillId="0" borderId="1" xfId="6" applyBorder="1" applyAlignment="1">
      <alignment vertical="center" wrapText="1"/>
    </xf>
    <xf numFmtId="0" fontId="13" fillId="0" borderId="1" xfId="4" applyFont="1" applyBorder="1" applyAlignment="1">
      <alignment horizontal="center" vertical="center" wrapText="1"/>
    </xf>
    <xf numFmtId="0" fontId="15" fillId="0" borderId="1" xfId="5" applyBorder="1" applyAlignment="1">
      <alignment vertical="center" wrapText="1"/>
    </xf>
    <xf numFmtId="0" fontId="15" fillId="0" borderId="1" xfId="6" applyBorder="1" applyAlignment="1">
      <alignment vertical="center" wrapText="1"/>
    </xf>
    <xf numFmtId="0" fontId="12" fillId="0" borderId="0" xfId="4" applyFont="1">
      <alignment vertical="center"/>
    </xf>
    <xf numFmtId="0" fontId="13" fillId="0" borderId="1" xfId="4" applyFont="1" applyBorder="1" applyAlignment="1">
      <alignment horizontal="center" vertical="center" wrapText="1"/>
    </xf>
    <xf numFmtId="0" fontId="15" fillId="0" borderId="1" xfId="6" applyBorder="1" applyAlignment="1">
      <alignment vertical="center" wrapText="1"/>
    </xf>
    <xf numFmtId="0" fontId="13" fillId="0" borderId="1" xfId="4" applyFont="1" applyBorder="1" applyAlignment="1">
      <alignment horizontal="center" vertical="center" wrapText="1"/>
    </xf>
    <xf numFmtId="0" fontId="13" fillId="0" borderId="1" xfId="4" applyFont="1" applyBorder="1" applyAlignment="1">
      <alignment horizontal="left" vertical="center" wrapText="1"/>
    </xf>
    <xf numFmtId="0" fontId="13" fillId="0" borderId="1" xfId="4" applyFont="1" applyBorder="1" applyAlignment="1">
      <alignment horizontal="center" vertical="center" wrapText="1"/>
    </xf>
    <xf numFmtId="0" fontId="13" fillId="0" borderId="1" xfId="4" applyFont="1" applyBorder="1" applyAlignment="1">
      <alignment horizontal="left" vertical="center" wrapText="1"/>
    </xf>
    <xf numFmtId="0" fontId="13" fillId="0" borderId="1" xfId="4" applyFont="1" applyBorder="1" applyAlignment="1">
      <alignment horizontal="center" vertical="center" wrapText="1"/>
    </xf>
    <xf numFmtId="0" fontId="13" fillId="0" borderId="1" xfId="4" applyFont="1" applyBorder="1" applyAlignment="1">
      <alignment horizontal="left" vertical="center" wrapText="1"/>
    </xf>
    <xf numFmtId="0" fontId="13" fillId="2" borderId="1" xfId="4" applyFont="1" applyFill="1" applyBorder="1" applyAlignment="1">
      <alignment horizontal="center" vertical="center" wrapText="1"/>
    </xf>
    <xf numFmtId="0" fontId="16" fillId="0" borderId="0" xfId="0" applyFont="1">
      <alignment vertical="center"/>
    </xf>
    <xf numFmtId="0" fontId="11" fillId="0" borderId="1" xfId="0" applyFont="1" applyBorder="1" applyAlignment="1">
      <alignment horizontal="left" vertical="center" wrapText="1"/>
    </xf>
    <xf numFmtId="0" fontId="13" fillId="0" borderId="1" xfId="4" applyFont="1" applyBorder="1" applyAlignment="1">
      <alignment horizontal="center" vertical="center" wrapText="1"/>
    </xf>
    <xf numFmtId="0" fontId="13" fillId="0" borderId="1" xfId="4" applyFont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0" fontId="11" fillId="3" borderId="1" xfId="3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12" fillId="0" borderId="0" xfId="3" applyFont="1" applyBorder="1" applyAlignment="1">
      <alignment horizontal="right"/>
    </xf>
    <xf numFmtId="0" fontId="11" fillId="3" borderId="1" xfId="3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</cellXfs>
  <cellStyles count="7">
    <cellStyle name="常规" xfId="0" builtinId="0"/>
    <cellStyle name="常规 2" xfId="1"/>
    <cellStyle name="常规 2 2" xfId="5"/>
    <cellStyle name="常规 3" xfId="2"/>
    <cellStyle name="常规 3 2" xfId="6"/>
    <cellStyle name="常规 4" xfId="3"/>
    <cellStyle name="常规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7" sqref="A7"/>
    </sheetView>
  </sheetViews>
  <sheetFormatPr defaultRowHeight="13.5" x14ac:dyDescent="0.15"/>
  <sheetData/>
  <phoneticPr fontId="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99"/>
  <sheetViews>
    <sheetView tabSelected="1" workbookViewId="0">
      <selection activeCell="C78" sqref="C78"/>
    </sheetView>
  </sheetViews>
  <sheetFormatPr defaultRowHeight="14.25" x14ac:dyDescent="0.15"/>
  <cols>
    <col min="1" max="1" width="5.75" style="2" customWidth="1"/>
    <col min="2" max="2" width="10.875" style="2" customWidth="1"/>
    <col min="3" max="3" width="34.875" style="1" customWidth="1"/>
    <col min="4" max="4" width="15.375" style="2" customWidth="1"/>
    <col min="5" max="5" width="19" style="1" customWidth="1"/>
    <col min="6" max="6" width="36.375" style="1" customWidth="1"/>
    <col min="7" max="16384" width="9" style="1"/>
  </cols>
  <sheetData>
    <row r="1" spans="1:5" x14ac:dyDescent="0.15">
      <c r="A1" s="2" t="s">
        <v>71</v>
      </c>
    </row>
    <row r="2" spans="1:5" ht="22.5" x14ac:dyDescent="0.15">
      <c r="A2" s="51" t="s">
        <v>72</v>
      </c>
      <c r="B2" s="51"/>
      <c r="C2" s="51"/>
      <c r="D2" s="51"/>
      <c r="E2" s="51"/>
    </row>
    <row r="3" spans="1:5" s="7" customFormat="1" ht="17.25" customHeight="1" x14ac:dyDescent="0.15">
      <c r="A3" s="52" t="s">
        <v>75</v>
      </c>
      <c r="B3" s="52"/>
      <c r="C3" s="52"/>
      <c r="D3" s="52"/>
      <c r="E3" s="52"/>
    </row>
    <row r="4" spans="1:5" s="7" customFormat="1" ht="22.5" customHeight="1" x14ac:dyDescent="0.15">
      <c r="A4" s="11" t="s">
        <v>0</v>
      </c>
      <c r="B4" s="11" t="s">
        <v>1</v>
      </c>
      <c r="C4" s="11" t="s">
        <v>76</v>
      </c>
      <c r="D4" s="11" t="s">
        <v>77</v>
      </c>
      <c r="E4" s="11" t="s">
        <v>2</v>
      </c>
    </row>
    <row r="5" spans="1:5" s="7" customFormat="1" ht="25.5" customHeight="1" x14ac:dyDescent="0.15">
      <c r="A5" s="53" t="s">
        <v>78</v>
      </c>
      <c r="B5" s="53"/>
      <c r="C5" s="53"/>
      <c r="D5" s="12">
        <f>+D6+D35+D73+D88+D97</f>
        <v>459</v>
      </c>
      <c r="E5" s="12"/>
    </row>
    <row r="6" spans="1:5" s="7" customFormat="1" ht="28.5" customHeight="1" x14ac:dyDescent="0.15">
      <c r="A6" s="50" t="s">
        <v>79</v>
      </c>
      <c r="B6" s="50"/>
      <c r="C6" s="50"/>
      <c r="D6" s="12">
        <f>+D7+D11+D15+D19+D22+D25+D33</f>
        <v>139</v>
      </c>
      <c r="E6" s="12"/>
    </row>
    <row r="7" spans="1:5" ht="24" customHeight="1" x14ac:dyDescent="0.15">
      <c r="A7" s="3"/>
      <c r="B7" s="3"/>
      <c r="C7" s="5" t="s">
        <v>39</v>
      </c>
      <c r="D7" s="14">
        <v>17</v>
      </c>
      <c r="E7" s="3"/>
    </row>
    <row r="8" spans="1:5" ht="24" customHeight="1" x14ac:dyDescent="0.15">
      <c r="A8" s="3">
        <v>1</v>
      </c>
      <c r="B8" s="17" t="s">
        <v>3</v>
      </c>
      <c r="C8" s="16" t="s">
        <v>49</v>
      </c>
      <c r="D8" s="15">
        <v>4</v>
      </c>
      <c r="E8" s="3"/>
    </row>
    <row r="9" spans="1:5" ht="24" customHeight="1" x14ac:dyDescent="0.15">
      <c r="A9" s="3">
        <v>2</v>
      </c>
      <c r="B9" s="17" t="s">
        <v>6</v>
      </c>
      <c r="C9" s="16" t="s">
        <v>50</v>
      </c>
      <c r="D9" s="15">
        <v>9</v>
      </c>
      <c r="E9" s="3"/>
    </row>
    <row r="10" spans="1:5" ht="24" customHeight="1" x14ac:dyDescent="0.15">
      <c r="A10" s="9">
        <v>3</v>
      </c>
      <c r="B10" s="17" t="s">
        <v>3</v>
      </c>
      <c r="C10" s="16" t="s">
        <v>51</v>
      </c>
      <c r="D10" s="15">
        <v>4</v>
      </c>
      <c r="E10" s="3"/>
    </row>
    <row r="11" spans="1:5" ht="24" customHeight="1" x14ac:dyDescent="0.15">
      <c r="A11" s="3"/>
      <c r="B11" s="6"/>
      <c r="C11" s="5" t="s">
        <v>69</v>
      </c>
      <c r="D11" s="14">
        <v>17</v>
      </c>
      <c r="E11" s="3"/>
    </row>
    <row r="12" spans="1:5" ht="24" customHeight="1" x14ac:dyDescent="0.15">
      <c r="A12" s="3">
        <v>4</v>
      </c>
      <c r="B12" s="22" t="s">
        <v>3</v>
      </c>
      <c r="C12" s="21" t="s">
        <v>52</v>
      </c>
      <c r="D12" s="20">
        <v>4</v>
      </c>
      <c r="E12" s="3"/>
    </row>
    <row r="13" spans="1:5" ht="24" customHeight="1" x14ac:dyDescent="0.15">
      <c r="A13" s="3">
        <v>5</v>
      </c>
      <c r="B13" s="22" t="s">
        <v>3</v>
      </c>
      <c r="C13" s="21" t="s">
        <v>53</v>
      </c>
      <c r="D13" s="20">
        <v>4</v>
      </c>
      <c r="E13" s="3"/>
    </row>
    <row r="14" spans="1:5" ht="24" customHeight="1" x14ac:dyDescent="0.15">
      <c r="A14" s="3">
        <v>6</v>
      </c>
      <c r="B14" s="22" t="s">
        <v>4</v>
      </c>
      <c r="C14" s="21" t="s">
        <v>54</v>
      </c>
      <c r="D14" s="20">
        <v>9</v>
      </c>
      <c r="E14" s="3"/>
    </row>
    <row r="15" spans="1:5" ht="24" customHeight="1" x14ac:dyDescent="0.15">
      <c r="A15" s="3"/>
      <c r="B15" s="3"/>
      <c r="C15" s="5" t="s">
        <v>40</v>
      </c>
      <c r="D15" s="5">
        <v>17</v>
      </c>
      <c r="E15" s="3"/>
    </row>
    <row r="16" spans="1:5" ht="24" customHeight="1" x14ac:dyDescent="0.15">
      <c r="A16" s="3">
        <v>7</v>
      </c>
      <c r="B16" s="25" t="s">
        <v>3</v>
      </c>
      <c r="C16" s="24" t="s">
        <v>55</v>
      </c>
      <c r="D16" s="23">
        <v>4</v>
      </c>
      <c r="E16" s="3"/>
    </row>
    <row r="17" spans="1:5" ht="33.75" customHeight="1" x14ac:dyDescent="0.15">
      <c r="A17" s="3">
        <v>8</v>
      </c>
      <c r="B17" s="25" t="s">
        <v>3</v>
      </c>
      <c r="C17" s="24" t="s">
        <v>56</v>
      </c>
      <c r="D17" s="23">
        <v>4</v>
      </c>
      <c r="E17" s="3"/>
    </row>
    <row r="18" spans="1:5" ht="24" customHeight="1" x14ac:dyDescent="0.15">
      <c r="A18" s="3">
        <v>9</v>
      </c>
      <c r="B18" s="25" t="s">
        <v>5</v>
      </c>
      <c r="C18" s="24" t="s">
        <v>57</v>
      </c>
      <c r="D18" s="23">
        <v>9</v>
      </c>
      <c r="E18" s="3"/>
    </row>
    <row r="19" spans="1:5" ht="24" customHeight="1" x14ac:dyDescent="0.15">
      <c r="A19" s="3"/>
      <c r="B19" s="3"/>
      <c r="C19" s="5" t="s">
        <v>41</v>
      </c>
      <c r="D19" s="5">
        <v>18</v>
      </c>
      <c r="E19" s="3"/>
    </row>
    <row r="20" spans="1:5" ht="24" customHeight="1" x14ac:dyDescent="0.15">
      <c r="A20" s="3">
        <v>10</v>
      </c>
      <c r="B20" s="28" t="s">
        <v>6</v>
      </c>
      <c r="C20" s="27" t="s">
        <v>58</v>
      </c>
      <c r="D20" s="26">
        <v>9</v>
      </c>
      <c r="E20" s="3"/>
    </row>
    <row r="21" spans="1:5" ht="24" customHeight="1" x14ac:dyDescent="0.15">
      <c r="A21" s="3">
        <v>11</v>
      </c>
      <c r="B21" s="28" t="s">
        <v>4</v>
      </c>
      <c r="C21" s="27" t="s">
        <v>59</v>
      </c>
      <c r="D21" s="26">
        <v>9</v>
      </c>
      <c r="E21" s="3"/>
    </row>
    <row r="22" spans="1:5" ht="24" customHeight="1" x14ac:dyDescent="0.15">
      <c r="A22" s="3"/>
      <c r="B22" s="3"/>
      <c r="C22" s="5" t="s">
        <v>42</v>
      </c>
      <c r="D22" s="5">
        <v>18</v>
      </c>
      <c r="E22" s="3"/>
    </row>
    <row r="23" spans="1:5" ht="24" customHeight="1" x14ac:dyDescent="0.15">
      <c r="A23" s="3">
        <v>12</v>
      </c>
      <c r="B23" s="31" t="s">
        <v>5</v>
      </c>
      <c r="C23" s="30" t="s">
        <v>60</v>
      </c>
      <c r="D23" s="29">
        <v>9</v>
      </c>
      <c r="E23" s="3"/>
    </row>
    <row r="24" spans="1:5" ht="24" customHeight="1" x14ac:dyDescent="0.15">
      <c r="A24" s="3">
        <v>13</v>
      </c>
      <c r="B24" s="31" t="s">
        <v>6</v>
      </c>
      <c r="C24" s="30" t="s">
        <v>61</v>
      </c>
      <c r="D24" s="29">
        <v>9</v>
      </c>
      <c r="E24" s="3"/>
    </row>
    <row r="25" spans="1:5" ht="24" customHeight="1" x14ac:dyDescent="0.15">
      <c r="A25" s="3"/>
      <c r="B25" s="3"/>
      <c r="C25" s="5" t="s">
        <v>43</v>
      </c>
      <c r="D25" s="14">
        <v>48</v>
      </c>
      <c r="E25" s="3"/>
    </row>
    <row r="26" spans="1:5" ht="24" customHeight="1" x14ac:dyDescent="0.15">
      <c r="A26" s="3">
        <v>14</v>
      </c>
      <c r="B26" s="34" t="s">
        <v>6</v>
      </c>
      <c r="C26" s="33" t="s">
        <v>62</v>
      </c>
      <c r="D26" s="32">
        <v>9</v>
      </c>
      <c r="E26" s="3"/>
    </row>
    <row r="27" spans="1:5" ht="24" customHeight="1" x14ac:dyDescent="0.15">
      <c r="A27" s="3">
        <v>15</v>
      </c>
      <c r="B27" s="34" t="s">
        <v>5</v>
      </c>
      <c r="C27" s="33" t="s">
        <v>63</v>
      </c>
      <c r="D27" s="32">
        <v>9</v>
      </c>
      <c r="E27" s="3"/>
    </row>
    <row r="28" spans="1:5" ht="24" customHeight="1" x14ac:dyDescent="0.15">
      <c r="A28" s="3">
        <v>16</v>
      </c>
      <c r="B28" s="34" t="s">
        <v>3</v>
      </c>
      <c r="C28" s="33" t="s">
        <v>64</v>
      </c>
      <c r="D28" s="32">
        <v>4</v>
      </c>
      <c r="E28" s="3"/>
    </row>
    <row r="29" spans="1:5" ht="24" customHeight="1" x14ac:dyDescent="0.15">
      <c r="A29" s="3">
        <v>17</v>
      </c>
      <c r="B29" s="34" t="s">
        <v>6</v>
      </c>
      <c r="C29" s="33" t="s">
        <v>65</v>
      </c>
      <c r="D29" s="32">
        <v>9</v>
      </c>
      <c r="E29" s="3"/>
    </row>
    <row r="30" spans="1:5" ht="24" customHeight="1" x14ac:dyDescent="0.15">
      <c r="A30" s="3">
        <v>18</v>
      </c>
      <c r="B30" s="34" t="s">
        <v>3</v>
      </c>
      <c r="C30" s="33" t="s">
        <v>66</v>
      </c>
      <c r="D30" s="32">
        <v>4</v>
      </c>
      <c r="E30" s="3"/>
    </row>
    <row r="31" spans="1:5" ht="24" customHeight="1" x14ac:dyDescent="0.15">
      <c r="A31" s="3">
        <v>19</v>
      </c>
      <c r="B31" s="34" t="s">
        <v>6</v>
      </c>
      <c r="C31" s="33" t="s">
        <v>67</v>
      </c>
      <c r="D31" s="32">
        <v>9</v>
      </c>
      <c r="E31" s="3"/>
    </row>
    <row r="32" spans="1:5" ht="24" customHeight="1" x14ac:dyDescent="0.15">
      <c r="A32" s="3">
        <v>20</v>
      </c>
      <c r="B32" s="34" t="s">
        <v>3</v>
      </c>
      <c r="C32" s="33" t="s">
        <v>68</v>
      </c>
      <c r="D32" s="32">
        <v>4</v>
      </c>
      <c r="E32" s="3"/>
    </row>
    <row r="33" spans="1:5" ht="24" customHeight="1" x14ac:dyDescent="0.15">
      <c r="A33" s="3"/>
      <c r="B33" s="3"/>
      <c r="C33" s="5" t="s">
        <v>70</v>
      </c>
      <c r="D33" s="14">
        <v>4</v>
      </c>
      <c r="E33" s="3"/>
    </row>
    <row r="34" spans="1:5" ht="24" customHeight="1" x14ac:dyDescent="0.15">
      <c r="A34" s="3">
        <v>21</v>
      </c>
      <c r="B34" s="37" t="s">
        <v>3</v>
      </c>
      <c r="C34" s="35" t="s">
        <v>83</v>
      </c>
      <c r="D34" s="36">
        <v>4</v>
      </c>
      <c r="E34" s="3"/>
    </row>
    <row r="35" spans="1:5" s="7" customFormat="1" ht="28.5" customHeight="1" x14ac:dyDescent="0.15">
      <c r="A35" s="50" t="s">
        <v>80</v>
      </c>
      <c r="B35" s="50"/>
      <c r="C35" s="50"/>
      <c r="D35" s="12">
        <f>+D36+D42+D49+D55+D61+D65+D70</f>
        <v>180</v>
      </c>
      <c r="E35" s="12"/>
    </row>
    <row r="36" spans="1:5" ht="24" customHeight="1" x14ac:dyDescent="0.15">
      <c r="A36" s="3"/>
      <c r="B36" s="3"/>
      <c r="C36" s="5" t="s">
        <v>39</v>
      </c>
      <c r="D36" s="14">
        <v>30</v>
      </c>
      <c r="E36" s="4"/>
    </row>
    <row r="37" spans="1:5" ht="24" customHeight="1" x14ac:dyDescent="0.15">
      <c r="A37" s="3">
        <v>1</v>
      </c>
      <c r="B37" s="38" t="s">
        <v>6</v>
      </c>
      <c r="C37" s="39" t="s">
        <v>10</v>
      </c>
      <c r="D37" s="38">
        <v>6</v>
      </c>
      <c r="E37" s="4"/>
    </row>
    <row r="38" spans="1:5" ht="24" customHeight="1" x14ac:dyDescent="0.15">
      <c r="A38" s="3">
        <v>2</v>
      </c>
      <c r="B38" s="38" t="s">
        <v>5</v>
      </c>
      <c r="C38" s="39" t="s">
        <v>11</v>
      </c>
      <c r="D38" s="38">
        <v>6</v>
      </c>
      <c r="E38" s="4"/>
    </row>
    <row r="39" spans="1:5" ht="24" customHeight="1" x14ac:dyDescent="0.15">
      <c r="A39" s="3">
        <v>3</v>
      </c>
      <c r="B39" s="38" t="s">
        <v>6</v>
      </c>
      <c r="C39" s="39" t="s">
        <v>12</v>
      </c>
      <c r="D39" s="38">
        <v>6</v>
      </c>
      <c r="E39" s="4"/>
    </row>
    <row r="40" spans="1:5" ht="24" customHeight="1" x14ac:dyDescent="0.15">
      <c r="A40" s="3">
        <v>4</v>
      </c>
      <c r="B40" s="38" t="s">
        <v>3</v>
      </c>
      <c r="C40" s="39" t="s">
        <v>13</v>
      </c>
      <c r="D40" s="38">
        <v>6</v>
      </c>
      <c r="E40" s="4"/>
    </row>
    <row r="41" spans="1:5" ht="24" customHeight="1" x14ac:dyDescent="0.15">
      <c r="A41" s="3">
        <v>5</v>
      </c>
      <c r="B41" s="38" t="s">
        <v>3</v>
      </c>
      <c r="C41" s="39" t="s">
        <v>14</v>
      </c>
      <c r="D41" s="38">
        <v>6</v>
      </c>
      <c r="E41" s="4"/>
    </row>
    <row r="42" spans="1:5" ht="24" customHeight="1" x14ac:dyDescent="0.15">
      <c r="A42" s="3"/>
      <c r="B42" s="3"/>
      <c r="C42" s="5" t="s">
        <v>44</v>
      </c>
      <c r="D42" s="14">
        <v>36</v>
      </c>
      <c r="E42" s="4"/>
    </row>
    <row r="43" spans="1:5" ht="24" customHeight="1" x14ac:dyDescent="0.15">
      <c r="A43" s="3">
        <v>6</v>
      </c>
      <c r="B43" s="40" t="s">
        <v>6</v>
      </c>
      <c r="C43" s="41" t="s">
        <v>84</v>
      </c>
      <c r="D43" s="40">
        <v>6</v>
      </c>
      <c r="E43" s="4"/>
    </row>
    <row r="44" spans="1:5" ht="24" customHeight="1" x14ac:dyDescent="0.15">
      <c r="A44" s="3">
        <v>7</v>
      </c>
      <c r="B44" s="40" t="s">
        <v>6</v>
      </c>
      <c r="C44" s="41" t="s">
        <v>15</v>
      </c>
      <c r="D44" s="40">
        <v>6</v>
      </c>
      <c r="E44" s="4"/>
    </row>
    <row r="45" spans="1:5" ht="24" customHeight="1" x14ac:dyDescent="0.15">
      <c r="A45" s="3">
        <v>8</v>
      </c>
      <c r="B45" s="40" t="s">
        <v>3</v>
      </c>
      <c r="C45" s="41" t="s">
        <v>16</v>
      </c>
      <c r="D45" s="40">
        <v>6</v>
      </c>
      <c r="E45" s="4"/>
    </row>
    <row r="46" spans="1:5" ht="24" customHeight="1" x14ac:dyDescent="0.15">
      <c r="A46" s="3">
        <v>9</v>
      </c>
      <c r="B46" s="40" t="s">
        <v>6</v>
      </c>
      <c r="C46" s="41" t="s">
        <v>17</v>
      </c>
      <c r="D46" s="40">
        <v>6</v>
      </c>
      <c r="E46" s="4"/>
    </row>
    <row r="47" spans="1:5" ht="24" customHeight="1" x14ac:dyDescent="0.15">
      <c r="A47" s="3">
        <v>10</v>
      </c>
      <c r="B47" s="40" t="s">
        <v>3</v>
      </c>
      <c r="C47" s="41" t="s">
        <v>18</v>
      </c>
      <c r="D47" s="40">
        <v>6</v>
      </c>
      <c r="E47" s="4"/>
    </row>
    <row r="48" spans="1:5" ht="24" customHeight="1" x14ac:dyDescent="0.15">
      <c r="A48" s="3">
        <v>11</v>
      </c>
      <c r="B48" s="40" t="s">
        <v>3</v>
      </c>
      <c r="C48" s="41" t="s">
        <v>19</v>
      </c>
      <c r="D48" s="40">
        <v>6</v>
      </c>
      <c r="E48" s="4"/>
    </row>
    <row r="49" spans="1:5" ht="24" customHeight="1" x14ac:dyDescent="0.15">
      <c r="A49" s="3"/>
      <c r="B49" s="3"/>
      <c r="C49" s="5" t="s">
        <v>40</v>
      </c>
      <c r="D49" s="5">
        <v>30</v>
      </c>
      <c r="E49" s="4"/>
    </row>
    <row r="50" spans="1:5" ht="24" customHeight="1" x14ac:dyDescent="0.15">
      <c r="A50" s="3">
        <v>12</v>
      </c>
      <c r="B50" s="42" t="s">
        <v>85</v>
      </c>
      <c r="C50" s="43" t="s">
        <v>20</v>
      </c>
      <c r="D50" s="42">
        <v>6</v>
      </c>
      <c r="E50" s="4"/>
    </row>
    <row r="51" spans="1:5" ht="24" customHeight="1" x14ac:dyDescent="0.15">
      <c r="A51" s="3">
        <v>13</v>
      </c>
      <c r="B51" s="42" t="s">
        <v>4</v>
      </c>
      <c r="C51" s="43" t="s">
        <v>21</v>
      </c>
      <c r="D51" s="42">
        <v>6</v>
      </c>
      <c r="E51" s="4"/>
    </row>
    <row r="52" spans="1:5" ht="24" customHeight="1" x14ac:dyDescent="0.15">
      <c r="A52" s="3">
        <v>14</v>
      </c>
      <c r="B52" s="44" t="s">
        <v>85</v>
      </c>
      <c r="C52" s="43" t="s">
        <v>22</v>
      </c>
      <c r="D52" s="42">
        <v>6</v>
      </c>
      <c r="E52" s="4"/>
    </row>
    <row r="53" spans="1:5" ht="24" customHeight="1" x14ac:dyDescent="0.15">
      <c r="A53" s="3">
        <v>15</v>
      </c>
      <c r="B53" s="42" t="s">
        <v>3</v>
      </c>
      <c r="C53" s="43" t="s">
        <v>23</v>
      </c>
      <c r="D53" s="42">
        <v>6</v>
      </c>
      <c r="E53" s="4"/>
    </row>
    <row r="54" spans="1:5" ht="24" customHeight="1" x14ac:dyDescent="0.15">
      <c r="A54" s="3">
        <v>16</v>
      </c>
      <c r="B54" s="42" t="s">
        <v>3</v>
      </c>
      <c r="C54" s="43" t="s">
        <v>24</v>
      </c>
      <c r="D54" s="42">
        <v>6</v>
      </c>
      <c r="E54" s="4"/>
    </row>
    <row r="55" spans="1:5" ht="24" customHeight="1" x14ac:dyDescent="0.15">
      <c r="A55" s="3"/>
      <c r="B55" s="3"/>
      <c r="C55" s="5" t="s">
        <v>45</v>
      </c>
      <c r="D55" s="5">
        <v>30</v>
      </c>
      <c r="E55" s="4"/>
    </row>
    <row r="56" spans="1:5" ht="24" customHeight="1" x14ac:dyDescent="0.15">
      <c r="A56" s="3">
        <v>17</v>
      </c>
      <c r="B56" s="19" t="s">
        <v>3</v>
      </c>
      <c r="C56" s="18" t="s">
        <v>25</v>
      </c>
      <c r="D56" s="19">
        <v>6</v>
      </c>
      <c r="E56" s="4"/>
    </row>
    <row r="57" spans="1:5" ht="24" customHeight="1" x14ac:dyDescent="0.15">
      <c r="A57" s="3">
        <v>18</v>
      </c>
      <c r="B57" s="19" t="s">
        <v>3</v>
      </c>
      <c r="C57" s="18" t="s">
        <v>26</v>
      </c>
      <c r="D57" s="19">
        <v>6</v>
      </c>
      <c r="E57" s="4"/>
    </row>
    <row r="58" spans="1:5" ht="24" customHeight="1" x14ac:dyDescent="0.15">
      <c r="A58" s="3">
        <v>19</v>
      </c>
      <c r="B58" s="19" t="s">
        <v>6</v>
      </c>
      <c r="C58" s="18" t="s">
        <v>27</v>
      </c>
      <c r="D58" s="19">
        <v>6</v>
      </c>
      <c r="E58" s="4"/>
    </row>
    <row r="59" spans="1:5" ht="24" customHeight="1" x14ac:dyDescent="0.15">
      <c r="A59" s="3">
        <v>20</v>
      </c>
      <c r="B59" s="19" t="s">
        <v>85</v>
      </c>
      <c r="C59" s="18" t="s">
        <v>28</v>
      </c>
      <c r="D59" s="19">
        <v>6</v>
      </c>
      <c r="E59" s="4"/>
    </row>
    <row r="60" spans="1:5" ht="24" customHeight="1" x14ac:dyDescent="0.15">
      <c r="A60" s="3">
        <v>21</v>
      </c>
      <c r="B60" s="19" t="s">
        <v>85</v>
      </c>
      <c r="C60" s="18" t="s">
        <v>29</v>
      </c>
      <c r="D60" s="19">
        <v>6</v>
      </c>
      <c r="E60" s="4"/>
    </row>
    <row r="61" spans="1:5" ht="24" customHeight="1" x14ac:dyDescent="0.15">
      <c r="A61" s="3"/>
      <c r="B61" s="13"/>
      <c r="C61" s="5" t="s">
        <v>42</v>
      </c>
      <c r="D61" s="5">
        <v>18</v>
      </c>
      <c r="E61" s="4"/>
    </row>
    <row r="62" spans="1:5" ht="24" customHeight="1" x14ac:dyDescent="0.15">
      <c r="A62" s="3">
        <v>22</v>
      </c>
      <c r="B62" s="19" t="s">
        <v>6</v>
      </c>
      <c r="C62" s="18" t="s">
        <v>30</v>
      </c>
      <c r="D62" s="19">
        <v>6</v>
      </c>
      <c r="E62" s="4"/>
    </row>
    <row r="63" spans="1:5" ht="24" customHeight="1" x14ac:dyDescent="0.15">
      <c r="A63" s="3">
        <v>23</v>
      </c>
      <c r="B63" s="19" t="s">
        <v>6</v>
      </c>
      <c r="C63" s="18" t="s">
        <v>31</v>
      </c>
      <c r="D63" s="19">
        <v>6</v>
      </c>
      <c r="E63" s="4"/>
    </row>
    <row r="64" spans="1:5" ht="24" customHeight="1" x14ac:dyDescent="0.15">
      <c r="A64" s="3">
        <v>24</v>
      </c>
      <c r="B64" s="19" t="s">
        <v>3</v>
      </c>
      <c r="C64" s="18" t="s">
        <v>32</v>
      </c>
      <c r="D64" s="19">
        <v>6</v>
      </c>
      <c r="E64" s="4"/>
    </row>
    <row r="65" spans="1:5" ht="24" customHeight="1" x14ac:dyDescent="0.15">
      <c r="A65" s="3"/>
      <c r="B65" s="13"/>
      <c r="C65" s="5" t="s">
        <v>43</v>
      </c>
      <c r="D65" s="14">
        <v>24</v>
      </c>
      <c r="E65" s="4"/>
    </row>
    <row r="66" spans="1:5" ht="24" customHeight="1" x14ac:dyDescent="0.15">
      <c r="A66" s="3">
        <v>25</v>
      </c>
      <c r="B66" s="19" t="s">
        <v>3</v>
      </c>
      <c r="C66" s="18" t="s">
        <v>33</v>
      </c>
      <c r="D66" s="19">
        <v>6</v>
      </c>
      <c r="E66" s="4"/>
    </row>
    <row r="67" spans="1:5" ht="24" customHeight="1" x14ac:dyDescent="0.15">
      <c r="A67" s="3">
        <v>26</v>
      </c>
      <c r="B67" s="19" t="s">
        <v>3</v>
      </c>
      <c r="C67" s="18" t="s">
        <v>34</v>
      </c>
      <c r="D67" s="19">
        <v>6</v>
      </c>
      <c r="E67" s="4"/>
    </row>
    <row r="68" spans="1:5" ht="24" customHeight="1" x14ac:dyDescent="0.15">
      <c r="A68" s="3">
        <v>27</v>
      </c>
      <c r="B68" s="19" t="s">
        <v>85</v>
      </c>
      <c r="C68" s="18" t="s">
        <v>35</v>
      </c>
      <c r="D68" s="19">
        <v>6</v>
      </c>
      <c r="E68" s="4"/>
    </row>
    <row r="69" spans="1:5" ht="24" customHeight="1" x14ac:dyDescent="0.15">
      <c r="A69" s="3">
        <v>28</v>
      </c>
      <c r="B69" s="19" t="s">
        <v>3</v>
      </c>
      <c r="C69" s="18" t="s">
        <v>36</v>
      </c>
      <c r="D69" s="19">
        <v>6</v>
      </c>
      <c r="E69" s="4"/>
    </row>
    <row r="70" spans="1:5" ht="24" customHeight="1" x14ac:dyDescent="0.15">
      <c r="A70" s="3"/>
      <c r="B70" s="13"/>
      <c r="C70" s="5" t="s">
        <v>46</v>
      </c>
      <c r="D70" s="14">
        <v>12</v>
      </c>
      <c r="E70" s="4"/>
    </row>
    <row r="71" spans="1:5" ht="24" customHeight="1" x14ac:dyDescent="0.15">
      <c r="A71" s="3">
        <v>29</v>
      </c>
      <c r="B71" s="19" t="s">
        <v>3</v>
      </c>
      <c r="C71" s="18" t="s">
        <v>37</v>
      </c>
      <c r="D71" s="19">
        <v>6</v>
      </c>
      <c r="E71" s="4"/>
    </row>
    <row r="72" spans="1:5" ht="24" customHeight="1" x14ac:dyDescent="0.15">
      <c r="A72" s="3">
        <v>30</v>
      </c>
      <c r="B72" s="19" t="s">
        <v>6</v>
      </c>
      <c r="C72" s="18" t="s">
        <v>38</v>
      </c>
      <c r="D72" s="19">
        <v>6</v>
      </c>
      <c r="E72" s="4"/>
    </row>
    <row r="73" spans="1:5" s="7" customFormat="1" ht="25.5" customHeight="1" x14ac:dyDescent="0.15">
      <c r="A73" s="50" t="s">
        <v>109</v>
      </c>
      <c r="B73" s="50"/>
      <c r="C73" s="50"/>
      <c r="D73" s="12">
        <f>+D74+D81+D82+D83+D84+D85+D86+D87</f>
        <v>100</v>
      </c>
      <c r="E73" s="12"/>
    </row>
    <row r="74" spans="1:5" s="7" customFormat="1" ht="24" customHeight="1" x14ac:dyDescent="0.15">
      <c r="A74" s="3">
        <v>1</v>
      </c>
      <c r="B74" s="3"/>
      <c r="C74" s="5" t="s">
        <v>73</v>
      </c>
      <c r="D74" s="14">
        <f>SUM(D75:D80)</f>
        <v>38.5</v>
      </c>
      <c r="E74" s="4"/>
    </row>
    <row r="75" spans="1:5" ht="24" customHeight="1" x14ac:dyDescent="0.15">
      <c r="A75" s="8" t="s">
        <v>74</v>
      </c>
      <c r="B75" s="3"/>
      <c r="C75" s="4" t="s">
        <v>47</v>
      </c>
      <c r="D75" s="47">
        <v>30</v>
      </c>
      <c r="E75" s="4"/>
    </row>
    <row r="76" spans="1:5" ht="39" customHeight="1" x14ac:dyDescent="0.15">
      <c r="A76" s="3"/>
      <c r="B76" s="19" t="s">
        <v>5</v>
      </c>
      <c r="C76" s="18" t="s">
        <v>86</v>
      </c>
      <c r="D76" s="19">
        <v>2</v>
      </c>
      <c r="E76" s="54" t="s">
        <v>105</v>
      </c>
    </row>
    <row r="77" spans="1:5" ht="34.5" customHeight="1" x14ac:dyDescent="0.15">
      <c r="A77" s="3"/>
      <c r="B77" s="19" t="s">
        <v>5</v>
      </c>
      <c r="C77" s="18" t="s">
        <v>87</v>
      </c>
      <c r="D77" s="19">
        <v>2</v>
      </c>
      <c r="E77" s="54" t="s">
        <v>106</v>
      </c>
    </row>
    <row r="78" spans="1:5" ht="34.5" customHeight="1" x14ac:dyDescent="0.15">
      <c r="A78" s="3"/>
      <c r="B78" s="19" t="s">
        <v>88</v>
      </c>
      <c r="C78" s="18" t="s">
        <v>89</v>
      </c>
      <c r="D78" s="19">
        <v>2</v>
      </c>
      <c r="E78" s="54" t="s">
        <v>105</v>
      </c>
    </row>
    <row r="79" spans="1:5" ht="36" customHeight="1" x14ac:dyDescent="0.15">
      <c r="A79" s="3"/>
      <c r="B79" s="19" t="s">
        <v>6</v>
      </c>
      <c r="C79" s="18" t="s">
        <v>90</v>
      </c>
      <c r="D79" s="19">
        <v>2</v>
      </c>
      <c r="E79" s="54" t="s">
        <v>106</v>
      </c>
    </row>
    <row r="80" spans="1:5" ht="33.75" customHeight="1" x14ac:dyDescent="0.15">
      <c r="A80" s="3"/>
      <c r="B80" s="19" t="s">
        <v>91</v>
      </c>
      <c r="C80" s="18" t="s">
        <v>92</v>
      </c>
      <c r="D80" s="19">
        <v>0.5</v>
      </c>
      <c r="E80" s="54" t="s">
        <v>108</v>
      </c>
    </row>
    <row r="81" spans="1:5" ht="24" customHeight="1" x14ac:dyDescent="0.15">
      <c r="A81" s="3">
        <v>2</v>
      </c>
      <c r="B81" s="3"/>
      <c r="C81" s="5" t="s">
        <v>39</v>
      </c>
      <c r="D81" s="49">
        <v>8</v>
      </c>
      <c r="E81" s="54"/>
    </row>
    <row r="82" spans="1:5" ht="24" customHeight="1" x14ac:dyDescent="0.15">
      <c r="A82" s="3">
        <v>3</v>
      </c>
      <c r="B82" s="3"/>
      <c r="C82" s="5" t="s">
        <v>44</v>
      </c>
      <c r="D82" s="49">
        <v>6</v>
      </c>
      <c r="E82" s="54"/>
    </row>
    <row r="83" spans="1:5" ht="24" customHeight="1" x14ac:dyDescent="0.15">
      <c r="A83" s="3">
        <v>4</v>
      </c>
      <c r="B83" s="3"/>
      <c r="C83" s="5" t="s">
        <v>40</v>
      </c>
      <c r="D83" s="49">
        <v>18</v>
      </c>
      <c r="E83" s="54" t="s">
        <v>107</v>
      </c>
    </row>
    <row r="84" spans="1:5" ht="24" customHeight="1" x14ac:dyDescent="0.15">
      <c r="A84" s="3">
        <v>5</v>
      </c>
      <c r="B84" s="3"/>
      <c r="C84" s="5" t="s">
        <v>41</v>
      </c>
      <c r="D84" s="49">
        <v>6.5</v>
      </c>
      <c r="E84" s="4"/>
    </row>
    <row r="85" spans="1:5" ht="24" customHeight="1" x14ac:dyDescent="0.15">
      <c r="A85" s="3">
        <v>6</v>
      </c>
      <c r="B85" s="3"/>
      <c r="C85" s="5" t="s">
        <v>42</v>
      </c>
      <c r="D85" s="49">
        <v>5.5</v>
      </c>
      <c r="E85" s="4"/>
    </row>
    <row r="86" spans="1:5" ht="24" customHeight="1" x14ac:dyDescent="0.15">
      <c r="A86" s="3">
        <v>7</v>
      </c>
      <c r="B86" s="3"/>
      <c r="C86" s="5" t="s">
        <v>46</v>
      </c>
      <c r="D86" s="49">
        <v>5.5</v>
      </c>
      <c r="E86" s="4"/>
    </row>
    <row r="87" spans="1:5" ht="24" customHeight="1" x14ac:dyDescent="0.15">
      <c r="A87" s="3">
        <v>8</v>
      </c>
      <c r="B87" s="3"/>
      <c r="C87" s="5" t="s">
        <v>43</v>
      </c>
      <c r="D87" s="49">
        <v>12</v>
      </c>
      <c r="E87" s="54" t="s">
        <v>107</v>
      </c>
    </row>
    <row r="88" spans="1:5" s="7" customFormat="1" ht="25.5" customHeight="1" x14ac:dyDescent="0.15">
      <c r="A88" s="50" t="s">
        <v>81</v>
      </c>
      <c r="B88" s="50"/>
      <c r="C88" s="50"/>
      <c r="D88" s="12">
        <f>+D89+D91+D94</f>
        <v>35</v>
      </c>
      <c r="E88" s="12"/>
    </row>
    <row r="89" spans="1:5" s="45" customFormat="1" ht="24" customHeight="1" x14ac:dyDescent="0.15">
      <c r="A89" s="14"/>
      <c r="B89" s="14"/>
      <c r="C89" s="14" t="s">
        <v>73</v>
      </c>
      <c r="D89" s="49">
        <v>15</v>
      </c>
      <c r="E89" s="46"/>
    </row>
    <row r="90" spans="1:5" s="7" customFormat="1" ht="42.75" customHeight="1" x14ac:dyDescent="0.15">
      <c r="A90" s="3">
        <v>1</v>
      </c>
      <c r="B90" s="3" t="s">
        <v>6</v>
      </c>
      <c r="C90" s="4" t="s">
        <v>98</v>
      </c>
      <c r="D90" s="48">
        <v>15</v>
      </c>
      <c r="E90" s="4" t="s">
        <v>93</v>
      </c>
    </row>
    <row r="91" spans="1:5" s="45" customFormat="1" ht="24" customHeight="1" x14ac:dyDescent="0.15">
      <c r="A91" s="14"/>
      <c r="B91" s="14"/>
      <c r="C91" s="14" t="s">
        <v>103</v>
      </c>
      <c r="D91" s="49">
        <v>10</v>
      </c>
      <c r="E91" s="46"/>
    </row>
    <row r="92" spans="1:5" s="7" customFormat="1" ht="24" customHeight="1" x14ac:dyDescent="0.15">
      <c r="A92" s="3">
        <v>2</v>
      </c>
      <c r="B92" s="3" t="s">
        <v>3</v>
      </c>
      <c r="C92" s="4" t="s">
        <v>99</v>
      </c>
      <c r="D92" s="48">
        <v>5</v>
      </c>
      <c r="E92" s="4" t="s">
        <v>94</v>
      </c>
    </row>
    <row r="93" spans="1:5" s="7" customFormat="1" ht="24" customHeight="1" x14ac:dyDescent="0.15">
      <c r="A93" s="3">
        <v>3</v>
      </c>
      <c r="B93" s="3" t="s">
        <v>3</v>
      </c>
      <c r="C93" s="4" t="s">
        <v>100</v>
      </c>
      <c r="D93" s="48">
        <v>5</v>
      </c>
      <c r="E93" s="4" t="s">
        <v>95</v>
      </c>
    </row>
    <row r="94" spans="1:5" s="45" customFormat="1" ht="24" customHeight="1" x14ac:dyDescent="0.15">
      <c r="A94" s="14"/>
      <c r="B94" s="14"/>
      <c r="C94" s="14" t="s">
        <v>104</v>
      </c>
      <c r="D94" s="49">
        <v>10</v>
      </c>
      <c r="E94" s="46"/>
    </row>
    <row r="95" spans="1:5" s="7" customFormat="1" ht="24" customHeight="1" x14ac:dyDescent="0.15">
      <c r="A95" s="3">
        <v>4</v>
      </c>
      <c r="B95" s="3" t="s">
        <v>3</v>
      </c>
      <c r="C95" s="4" t="s">
        <v>101</v>
      </c>
      <c r="D95" s="48">
        <v>5</v>
      </c>
      <c r="E95" s="4" t="s">
        <v>96</v>
      </c>
    </row>
    <row r="96" spans="1:5" s="7" customFormat="1" ht="24" customHeight="1" x14ac:dyDescent="0.15">
      <c r="A96" s="3">
        <v>5</v>
      </c>
      <c r="B96" s="3" t="s">
        <v>3</v>
      </c>
      <c r="C96" s="4" t="s">
        <v>102</v>
      </c>
      <c r="D96" s="48">
        <v>5</v>
      </c>
      <c r="E96" s="4" t="s">
        <v>97</v>
      </c>
    </row>
    <row r="97" spans="1:5" s="7" customFormat="1" ht="25.5" customHeight="1" x14ac:dyDescent="0.15">
      <c r="A97" s="50" t="s">
        <v>82</v>
      </c>
      <c r="B97" s="50"/>
      <c r="C97" s="50"/>
      <c r="D97" s="12">
        <f>+D98</f>
        <v>5</v>
      </c>
      <c r="E97" s="12"/>
    </row>
    <row r="98" spans="1:5" ht="24" customHeight="1" x14ac:dyDescent="0.15">
      <c r="A98" s="10"/>
      <c r="B98" s="3"/>
      <c r="C98" s="5" t="s">
        <v>48</v>
      </c>
      <c r="D98" s="14">
        <v>5</v>
      </c>
      <c r="E98" s="4"/>
    </row>
    <row r="99" spans="1:5" ht="24" customHeight="1" x14ac:dyDescent="0.15">
      <c r="A99" s="3">
        <v>1</v>
      </c>
      <c r="B99" s="3" t="s">
        <v>7</v>
      </c>
      <c r="C99" s="4" t="s">
        <v>8</v>
      </c>
      <c r="D99" s="3">
        <v>5</v>
      </c>
      <c r="E99" s="3" t="s">
        <v>9</v>
      </c>
    </row>
  </sheetData>
  <autoFilter ref="A4:F99"/>
  <mergeCells count="8">
    <mergeCell ref="A73:C73"/>
    <mergeCell ref="A88:C88"/>
    <mergeCell ref="A97:C97"/>
    <mergeCell ref="A2:E2"/>
    <mergeCell ref="A3:E3"/>
    <mergeCell ref="A6:C6"/>
    <mergeCell ref="A5:C5"/>
    <mergeCell ref="A35:C35"/>
  </mergeCells>
  <phoneticPr fontId="1" type="noConversion"/>
  <printOptions horizontalCentered="1"/>
  <pageMargins left="0.43307086614173229" right="0.43307086614173229" top="0.74803149606299213" bottom="0.74803149606299213" header="0.31496062992125984" footer="0.31496062992125984"/>
  <pageSetup paperSize="9" scale="90" orientation="portrait" r:id="rId1"/>
  <ignoredErrors>
    <ignoredError sqref="D7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杨泳罗</dc:creator>
  <cp:lastModifiedBy>王晓红</cp:lastModifiedBy>
  <cp:lastPrinted>2019-04-28T09:43:22Z</cp:lastPrinted>
  <dcterms:created xsi:type="dcterms:W3CDTF">2018-04-24T07:29:28Z</dcterms:created>
  <dcterms:modified xsi:type="dcterms:W3CDTF">2019-04-30T03:38:30Z</dcterms:modified>
</cp:coreProperties>
</file>