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120" windowWidth="25320" windowHeight="12435"/>
  </bookViews>
  <sheets>
    <sheet name="2019年" sheetId="1" r:id="rId1"/>
  </sheets>
  <definedNames>
    <definedName name="_xlnm._FilterDatabase" localSheetId="0" hidden="1">'2019年'!$A$5:$HZ$34</definedName>
    <definedName name="_xlnm.Print_Area" localSheetId="0">'2019年'!$A$1:$G$27</definedName>
    <definedName name="_xlnm.Print_Titles" localSheetId="0">'2019年'!$4:$5</definedName>
  </definedNames>
  <calcPr calcId="124519"/>
</workbook>
</file>

<file path=xl/calcChain.xml><?xml version="1.0" encoding="utf-8"?>
<calcChain xmlns="http://schemas.openxmlformats.org/spreadsheetml/2006/main">
  <c r="F18" i="1"/>
  <c r="F12"/>
  <c r="F15"/>
  <c r="F21"/>
  <c r="F29"/>
  <c r="F32"/>
  <c r="F25"/>
  <c r="F7" l="1"/>
  <c r="F6" s="1"/>
</calcChain>
</file>

<file path=xl/sharedStrings.xml><?xml version="1.0" encoding="utf-8"?>
<sst xmlns="http://schemas.openxmlformats.org/spreadsheetml/2006/main" count="83" uniqueCount="29">
  <si>
    <t>备注</t>
  </si>
  <si>
    <t>开平市</t>
  </si>
  <si>
    <t>恩平市</t>
  </si>
  <si>
    <t>下达资金（万元）</t>
    <phoneticPr fontId="5" type="noConversion"/>
  </si>
  <si>
    <t>项目名称</t>
    <phoneticPr fontId="5" type="noConversion"/>
  </si>
  <si>
    <t>功能分类科目</t>
    <phoneticPr fontId="5" type="noConversion"/>
  </si>
  <si>
    <t>附件1：</t>
    <phoneticPr fontId="5" type="noConversion"/>
  </si>
  <si>
    <t>蓬江区</t>
  </si>
  <si>
    <t>江海区</t>
  </si>
  <si>
    <t>新会区</t>
  </si>
  <si>
    <t>台山市</t>
  </si>
  <si>
    <t>鹤山市</t>
  </si>
  <si>
    <t>2019年教育发展专项资金（强师工程）资金安排汇总表</t>
    <phoneticPr fontId="5" type="noConversion"/>
  </si>
  <si>
    <t>单位名称</t>
    <phoneticPr fontId="5" type="noConversion"/>
  </si>
  <si>
    <t>单位编码</t>
    <phoneticPr fontId="5" type="noConversion"/>
  </si>
  <si>
    <t>单位：元</t>
    <phoneticPr fontId="5" type="noConversion"/>
  </si>
  <si>
    <t>江门市</t>
  </si>
  <si>
    <t>市本级</t>
  </si>
  <si>
    <t>2050299 其他普通教育支出</t>
  </si>
  <si>
    <t>2019年强师工程（“三区”人才支持计划教师专项计划支教项目）</t>
    <phoneticPr fontId="5" type="noConversion"/>
  </si>
  <si>
    <t>2019年强师工程（中小学幼儿园教师、校（园）长省级培训等项目）</t>
    <phoneticPr fontId="5" type="noConversion"/>
  </si>
  <si>
    <t>2019年强师工程（中小学教师教育科研能力提升计划）（全市统筹使用）</t>
    <phoneticPr fontId="5" type="noConversion"/>
  </si>
  <si>
    <t>2019年强师工程地方奖补项目资金</t>
    <phoneticPr fontId="5" type="noConversion"/>
  </si>
  <si>
    <t>经济分类科目</t>
    <phoneticPr fontId="5" type="noConversion"/>
  </si>
  <si>
    <t>附件4</t>
    <phoneticPr fontId="5" type="noConversion"/>
  </si>
  <si>
    <t>附件2</t>
    <phoneticPr fontId="5" type="noConversion"/>
  </si>
  <si>
    <t>附件3</t>
    <phoneticPr fontId="5" type="noConversion"/>
  </si>
  <si>
    <t>30399其他对个人和家庭的补助</t>
  </si>
  <si>
    <t>30216培训费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</si>
</sst>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 * #,##0.00_ ;_ * \-#,##0.00_ ;_ * &quot;-&quot;??_ ;_ @_ "/>
    <numFmt numFmtId="178" formatCode="0.0_);[Red]\(0.0\)"/>
    <numFmt numFmtId="179" formatCode="_ * #,##0.00_ ;_ * \-#,##0.00_ ;_ * &quot;-&quot;_ ;_ @_ "/>
  </numFmts>
  <fonts count="18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3" fillId="0" borderId="0" xfId="1" applyFill="1" applyAlignment="1">
      <alignment horizontal="center" vertical="center"/>
    </xf>
    <xf numFmtId="178" fontId="3" fillId="0" borderId="0" xfId="1" applyNumberFormat="1" applyFill="1">
      <alignment vertical="center"/>
    </xf>
    <xf numFmtId="0" fontId="3" fillId="0" borderId="0" xfId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1" applyFill="1" applyAlignment="1">
      <alignment horizontal="left" vertical="center"/>
    </xf>
    <xf numFmtId="0" fontId="9" fillId="0" borderId="2" xfId="4" applyFon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2" xfId="8" applyFont="1" applyBorder="1" applyAlignment="1">
      <alignment vertical="center" wrapText="1"/>
    </xf>
    <xf numFmtId="0" fontId="15" fillId="0" borderId="2" xfId="8" applyFont="1" applyBorder="1" applyAlignment="1">
      <alignment vertical="center" wrapText="1"/>
    </xf>
    <xf numFmtId="0" fontId="4" fillId="0" borderId="2" xfId="8" applyFont="1" applyBorder="1" applyAlignment="1">
      <alignment horizontal="center" vertical="center" wrapText="1"/>
    </xf>
    <xf numFmtId="0" fontId="13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vertical="center"/>
    </xf>
    <xf numFmtId="0" fontId="4" fillId="0" borderId="2" xfId="8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9" fontId="6" fillId="0" borderId="2" xfId="0" applyNumberFormat="1" applyFont="1" applyFill="1" applyBorder="1">
      <alignment vertical="center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2" xfId="8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</cellXfs>
  <cellStyles count="38">
    <cellStyle name="20% - 着色 1" xfId="13"/>
    <cellStyle name="20% - 着色 2" xfId="14"/>
    <cellStyle name="20% - 着色 3" xfId="15"/>
    <cellStyle name="20% - 着色 4" xfId="16"/>
    <cellStyle name="20% - 着色 5" xfId="17"/>
    <cellStyle name="20% - 着色 6" xfId="18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着色 1" xfId="25"/>
    <cellStyle name="60% - 着色 2" xfId="26"/>
    <cellStyle name="60% - 着色 3" xfId="27"/>
    <cellStyle name="60% - 着色 4" xfId="28"/>
    <cellStyle name="60% - 着色 5" xfId="29"/>
    <cellStyle name="60% - 着色 6" xfId="30"/>
    <cellStyle name="常规" xfId="0" builtinId="0"/>
    <cellStyle name="常规 2" xfId="3"/>
    <cellStyle name="常规 2 2" xfId="9"/>
    <cellStyle name="常规 2 2 2" xfId="12"/>
    <cellStyle name="常规 2 3" xfId="8"/>
    <cellStyle name="常规 3" xfId="2"/>
    <cellStyle name="常规 3 2" xfId="10"/>
    <cellStyle name="常规 4" xfId="11"/>
    <cellStyle name="常规 5" xfId="6"/>
    <cellStyle name="常规_2011年秋季学期广东省普通高中国家助学金安排表" xfId="4"/>
    <cellStyle name="常规_2012年全省义务教育在校生数情况表(报省财政厅）" xfId="1"/>
    <cellStyle name="千位分隔 2" xfId="7"/>
    <cellStyle name="千位分隔 2 2" xfId="37"/>
    <cellStyle name="样式 1" xfId="5"/>
    <cellStyle name="着色 1" xfId="31"/>
    <cellStyle name="着色 2" xfId="32"/>
    <cellStyle name="着色 3" xfId="33"/>
    <cellStyle name="着色 4" xfId="34"/>
    <cellStyle name="着色 5" xfId="35"/>
    <cellStyle name="着色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92D050"/>
  </sheetPr>
  <dimension ref="A1:HZ34"/>
  <sheetViews>
    <sheetView tabSelected="1" zoomScaleSheetLayoutView="100" workbookViewId="0">
      <pane ySplit="5" topLeftCell="A27" activePane="bottomLeft" state="frozen"/>
      <selection pane="bottomLeft" activeCell="A35" sqref="A35"/>
    </sheetView>
  </sheetViews>
  <sheetFormatPr defaultRowHeight="14.25"/>
  <cols>
    <col min="1" max="1" width="19.25" style="3" customWidth="1"/>
    <col min="2" max="2" width="11.25" style="3" customWidth="1"/>
    <col min="3" max="3" width="59.375" style="3" customWidth="1"/>
    <col min="4" max="5" width="15.875" style="3" customWidth="1"/>
    <col min="6" max="6" width="19.75" style="6" customWidth="1"/>
    <col min="7" max="7" width="15" style="10" customWidth="1"/>
    <col min="8" max="8" width="14.125" style="2" bestFit="1" customWidth="1"/>
    <col min="9" max="38" width="9" style="2"/>
  </cols>
  <sheetData>
    <row r="1" spans="1:234" s="6" customFormat="1" ht="19.5" customHeight="1">
      <c r="A1" s="11" t="s">
        <v>6</v>
      </c>
      <c r="B1" s="3"/>
      <c r="C1" s="3"/>
      <c r="D1" s="3"/>
      <c r="E1" s="3"/>
      <c r="G1" s="10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234" s="1" customFormat="1" ht="46.5" customHeight="1">
      <c r="A2" s="33" t="s">
        <v>12</v>
      </c>
      <c r="B2" s="33"/>
      <c r="C2" s="33"/>
      <c r="D2" s="33"/>
      <c r="E2" s="33"/>
      <c r="F2" s="33"/>
      <c r="G2" s="33"/>
      <c r="H2" s="4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</row>
    <row r="3" spans="1:234" s="1" customFormat="1" ht="24.75" customHeight="1">
      <c r="A3" s="15"/>
      <c r="B3" s="15"/>
      <c r="C3" s="15"/>
      <c r="D3" s="15"/>
      <c r="E3" s="27"/>
      <c r="F3" s="17" t="s">
        <v>15</v>
      </c>
      <c r="G3" s="15"/>
      <c r="H3" s="4"/>
      <c r="I3" s="5"/>
      <c r="J3" s="5"/>
      <c r="K3" s="5"/>
      <c r="L3" s="5"/>
      <c r="M3" s="5"/>
      <c r="N3" s="4"/>
      <c r="O3" s="5"/>
      <c r="P3" s="5"/>
      <c r="Q3" s="5"/>
      <c r="R3" s="5"/>
      <c r="S3" s="5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</row>
    <row r="4" spans="1:234" ht="51" customHeight="1">
      <c r="A4" s="34" t="s">
        <v>13</v>
      </c>
      <c r="B4" s="35" t="s">
        <v>14</v>
      </c>
      <c r="C4" s="35" t="s">
        <v>4</v>
      </c>
      <c r="D4" s="35" t="s">
        <v>5</v>
      </c>
      <c r="E4" s="38" t="s">
        <v>23</v>
      </c>
      <c r="F4" s="36" t="s">
        <v>3</v>
      </c>
      <c r="G4" s="37" t="s">
        <v>0</v>
      </c>
    </row>
    <row r="5" spans="1:234" ht="28.5" customHeight="1">
      <c r="A5" s="34"/>
      <c r="B5" s="34"/>
      <c r="C5" s="35"/>
      <c r="D5" s="35"/>
      <c r="E5" s="39"/>
      <c r="F5" s="36"/>
      <c r="G5" s="37"/>
    </row>
    <row r="6" spans="1:234" s="8" customFormat="1" ht="37.5" hidden="1" customHeight="1">
      <c r="A6" s="23" t="s">
        <v>16</v>
      </c>
      <c r="B6" s="25">
        <v>613</v>
      </c>
      <c r="C6" s="21"/>
      <c r="D6" s="24"/>
      <c r="E6" s="24"/>
      <c r="F6" s="14">
        <f>+F7+F12+F15+F18+F21+F25+F29+F32</f>
        <v>7500000</v>
      </c>
      <c r="G6" s="16"/>
    </row>
    <row r="7" spans="1:234" s="8" customFormat="1" ht="41.25" hidden="1" customHeight="1">
      <c r="A7" s="23" t="s">
        <v>17</v>
      </c>
      <c r="B7" s="25">
        <v>613001</v>
      </c>
      <c r="C7" s="22"/>
      <c r="D7" s="22"/>
      <c r="E7" s="22"/>
      <c r="F7" s="14">
        <f>SUM(F8:F11)</f>
        <v>3422800</v>
      </c>
      <c r="G7" s="16"/>
    </row>
    <row r="8" spans="1:234" s="7" customFormat="1" ht="41.25" hidden="1" customHeight="1">
      <c r="A8" s="26"/>
      <c r="B8" s="25"/>
      <c r="C8" s="21" t="s">
        <v>19</v>
      </c>
      <c r="D8" s="21" t="s">
        <v>18</v>
      </c>
      <c r="E8" s="31" t="s">
        <v>27</v>
      </c>
      <c r="F8" s="13">
        <v>300000</v>
      </c>
      <c r="G8" s="28" t="s">
        <v>25</v>
      </c>
    </row>
    <row r="9" spans="1:234" s="7" customFormat="1" ht="41.25" hidden="1" customHeight="1">
      <c r="A9" s="26"/>
      <c r="B9" s="25"/>
      <c r="C9" s="21" t="s">
        <v>20</v>
      </c>
      <c r="D9" s="21" t="s">
        <v>18</v>
      </c>
      <c r="E9" s="32" t="s">
        <v>28</v>
      </c>
      <c r="F9" s="13">
        <v>750000</v>
      </c>
      <c r="G9" s="28" t="s">
        <v>26</v>
      </c>
    </row>
    <row r="10" spans="1:234" s="7" customFormat="1" ht="41.25" hidden="1" customHeight="1">
      <c r="A10" s="26"/>
      <c r="B10" s="25"/>
      <c r="C10" s="21" t="s">
        <v>21</v>
      </c>
      <c r="D10" s="32" t="s">
        <v>18</v>
      </c>
      <c r="E10" s="32" t="s">
        <v>28</v>
      </c>
      <c r="F10" s="13">
        <v>122800</v>
      </c>
      <c r="G10" s="28" t="s">
        <v>24</v>
      </c>
    </row>
    <row r="11" spans="1:234" s="7" customFormat="1" ht="41.25" hidden="1" customHeight="1">
      <c r="A11" s="26"/>
      <c r="B11" s="25"/>
      <c r="C11" s="21" t="s">
        <v>22</v>
      </c>
      <c r="D11" s="21" t="s">
        <v>18</v>
      </c>
      <c r="E11" s="32" t="s">
        <v>28</v>
      </c>
      <c r="F11" s="13">
        <v>2250000</v>
      </c>
      <c r="G11" s="28" t="s">
        <v>25</v>
      </c>
    </row>
    <row r="12" spans="1:234" s="8" customFormat="1" ht="48" hidden="1" customHeight="1">
      <c r="A12" s="23" t="s">
        <v>7</v>
      </c>
      <c r="B12" s="25">
        <v>613002</v>
      </c>
      <c r="C12" s="20"/>
      <c r="D12" s="20"/>
      <c r="E12" s="20"/>
      <c r="F12" s="14">
        <f>SUM(F13:F14)</f>
        <v>508800</v>
      </c>
      <c r="G12" s="9"/>
    </row>
    <row r="13" spans="1:234" s="7" customFormat="1" ht="48" hidden="1" customHeight="1">
      <c r="A13" s="23"/>
      <c r="B13" s="25"/>
      <c r="C13" s="21" t="s">
        <v>20</v>
      </c>
      <c r="D13" s="32" t="s">
        <v>18</v>
      </c>
      <c r="E13" s="21"/>
      <c r="F13" s="13">
        <v>480000</v>
      </c>
      <c r="G13" s="28" t="s">
        <v>26</v>
      </c>
    </row>
    <row r="14" spans="1:234" s="7" customFormat="1" ht="48" hidden="1" customHeight="1">
      <c r="A14" s="23"/>
      <c r="B14" s="25"/>
      <c r="C14" s="21" t="s">
        <v>21</v>
      </c>
      <c r="D14" s="32" t="s">
        <v>18</v>
      </c>
      <c r="E14" s="21"/>
      <c r="F14" s="18">
        <v>28800</v>
      </c>
      <c r="G14" s="28" t="s">
        <v>24</v>
      </c>
    </row>
    <row r="15" spans="1:234" s="8" customFormat="1" ht="48" hidden="1" customHeight="1">
      <c r="A15" s="12" t="s">
        <v>8</v>
      </c>
      <c r="B15" s="25">
        <v>613003</v>
      </c>
      <c r="C15" s="20"/>
      <c r="D15" s="20"/>
      <c r="E15" s="20"/>
      <c r="F15" s="14">
        <f>SUM(F16:F17)</f>
        <v>254400</v>
      </c>
      <c r="G15" s="16"/>
    </row>
    <row r="16" spans="1:234" s="7" customFormat="1" ht="48" hidden="1" customHeight="1">
      <c r="A16" s="12"/>
      <c r="B16" s="25"/>
      <c r="C16" s="21" t="s">
        <v>20</v>
      </c>
      <c r="D16" s="32" t="s">
        <v>18</v>
      </c>
      <c r="E16" s="21"/>
      <c r="F16" s="13">
        <v>240000</v>
      </c>
      <c r="G16" s="28" t="s">
        <v>26</v>
      </c>
    </row>
    <row r="17" spans="1:7" s="7" customFormat="1" ht="48" hidden="1" customHeight="1">
      <c r="A17" s="12"/>
      <c r="B17" s="25"/>
      <c r="C17" s="21" t="s">
        <v>21</v>
      </c>
      <c r="D17" s="32" t="s">
        <v>18</v>
      </c>
      <c r="E17" s="21"/>
      <c r="F17" s="18">
        <v>14400</v>
      </c>
      <c r="G17" s="28" t="s">
        <v>24</v>
      </c>
    </row>
    <row r="18" spans="1:7" s="8" customFormat="1" ht="41.25" hidden="1" customHeight="1">
      <c r="A18" s="12" t="s">
        <v>9</v>
      </c>
      <c r="B18" s="12">
        <v>613004</v>
      </c>
      <c r="C18" s="29"/>
      <c r="D18" s="29"/>
      <c r="E18" s="29"/>
      <c r="F18" s="30">
        <f>SUM(F19:F20)</f>
        <v>198800</v>
      </c>
      <c r="G18" s="16"/>
    </row>
    <row r="19" spans="1:7" s="19" customFormat="1" ht="41.25" hidden="1" customHeight="1">
      <c r="A19" s="12"/>
      <c r="B19" s="12"/>
      <c r="C19" s="21" t="s">
        <v>20</v>
      </c>
      <c r="D19" s="32" t="s">
        <v>18</v>
      </c>
      <c r="E19" s="21"/>
      <c r="F19" s="18">
        <v>120000</v>
      </c>
      <c r="G19" s="28" t="s">
        <v>26</v>
      </c>
    </row>
    <row r="20" spans="1:7" s="7" customFormat="1" ht="48" hidden="1" customHeight="1">
      <c r="A20" s="23"/>
      <c r="B20" s="25"/>
      <c r="C20" s="21" t="s">
        <v>21</v>
      </c>
      <c r="D20" s="32" t="s">
        <v>18</v>
      </c>
      <c r="E20" s="21"/>
      <c r="F20" s="18">
        <v>78800</v>
      </c>
      <c r="G20" s="28" t="s">
        <v>24</v>
      </c>
    </row>
    <row r="21" spans="1:7" s="8" customFormat="1" ht="48" hidden="1" customHeight="1">
      <c r="A21" s="12" t="s">
        <v>10</v>
      </c>
      <c r="B21" s="12">
        <v>613005</v>
      </c>
      <c r="C21" s="20"/>
      <c r="D21" s="20"/>
      <c r="E21" s="20"/>
      <c r="F21" s="14">
        <f>SUM(F22:F24)</f>
        <v>1178800</v>
      </c>
      <c r="G21" s="9"/>
    </row>
    <row r="22" spans="1:7" s="7" customFormat="1" ht="48" hidden="1" customHeight="1">
      <c r="A22" s="12"/>
      <c r="B22" s="12"/>
      <c r="C22" s="21" t="s">
        <v>20</v>
      </c>
      <c r="D22" s="32" t="s">
        <v>18</v>
      </c>
      <c r="E22" s="21"/>
      <c r="F22" s="13">
        <v>240000</v>
      </c>
      <c r="G22" s="28" t="s">
        <v>26</v>
      </c>
    </row>
    <row r="23" spans="1:7" s="7" customFormat="1" ht="48" hidden="1" customHeight="1">
      <c r="A23" s="12"/>
      <c r="B23" s="12"/>
      <c r="C23" s="21" t="s">
        <v>22</v>
      </c>
      <c r="D23" s="32" t="s">
        <v>18</v>
      </c>
      <c r="E23" s="21"/>
      <c r="F23" s="13">
        <v>910000</v>
      </c>
      <c r="G23" s="28" t="s">
        <v>25</v>
      </c>
    </row>
    <row r="24" spans="1:7" s="7" customFormat="1" ht="48" hidden="1" customHeight="1">
      <c r="A24" s="12"/>
      <c r="B24" s="12"/>
      <c r="C24" s="21" t="s">
        <v>21</v>
      </c>
      <c r="D24" s="32" t="s">
        <v>18</v>
      </c>
      <c r="E24" s="21"/>
      <c r="F24" s="18">
        <v>28800</v>
      </c>
      <c r="G24" s="28" t="s">
        <v>24</v>
      </c>
    </row>
    <row r="25" spans="1:7" s="8" customFormat="1" ht="48" hidden="1" customHeight="1">
      <c r="A25" s="12" t="s">
        <v>1</v>
      </c>
      <c r="B25" s="12">
        <v>613006</v>
      </c>
      <c r="C25" s="20"/>
      <c r="D25" s="20"/>
      <c r="E25" s="20"/>
      <c r="F25" s="14">
        <f>SUM(F26:F28)</f>
        <v>1068800</v>
      </c>
      <c r="G25" s="16"/>
    </row>
    <row r="26" spans="1:7" s="7" customFormat="1" ht="48" hidden="1" customHeight="1">
      <c r="A26" s="12"/>
      <c r="B26" s="12"/>
      <c r="C26" s="21" t="s">
        <v>20</v>
      </c>
      <c r="D26" s="32" t="s">
        <v>18</v>
      </c>
      <c r="E26" s="21"/>
      <c r="F26" s="13">
        <v>120000</v>
      </c>
      <c r="G26" s="28" t="s">
        <v>26</v>
      </c>
    </row>
    <row r="27" spans="1:7" s="7" customFormat="1" ht="48" hidden="1" customHeight="1">
      <c r="A27" s="12"/>
      <c r="B27" s="12"/>
      <c r="C27" s="21" t="s">
        <v>22</v>
      </c>
      <c r="D27" s="32" t="s">
        <v>18</v>
      </c>
      <c r="E27" s="21"/>
      <c r="F27" s="13">
        <v>920000</v>
      </c>
      <c r="G27" s="28" t="s">
        <v>25</v>
      </c>
    </row>
    <row r="28" spans="1:7" s="7" customFormat="1" ht="48" hidden="1" customHeight="1">
      <c r="A28" s="12"/>
      <c r="B28" s="12"/>
      <c r="C28" s="21" t="s">
        <v>21</v>
      </c>
      <c r="D28" s="32" t="s">
        <v>18</v>
      </c>
      <c r="E28" s="21"/>
      <c r="F28" s="18">
        <v>28800</v>
      </c>
      <c r="G28" s="28" t="s">
        <v>24</v>
      </c>
    </row>
    <row r="29" spans="1:7" s="8" customFormat="1" ht="48" customHeight="1">
      <c r="A29" s="12" t="s">
        <v>11</v>
      </c>
      <c r="B29" s="12">
        <v>613007</v>
      </c>
      <c r="C29" s="20"/>
      <c r="D29" s="20"/>
      <c r="E29" s="20"/>
      <c r="F29" s="14">
        <f>SUM(F30:F31)</f>
        <v>163200</v>
      </c>
      <c r="G29" s="9"/>
    </row>
    <row r="30" spans="1:7" s="7" customFormat="1" ht="48" customHeight="1">
      <c r="A30" s="12"/>
      <c r="B30" s="12"/>
      <c r="C30" s="21" t="s">
        <v>20</v>
      </c>
      <c r="D30" s="32" t="s">
        <v>18</v>
      </c>
      <c r="E30" s="21"/>
      <c r="F30" s="13">
        <v>120000</v>
      </c>
      <c r="G30" s="28" t="s">
        <v>26</v>
      </c>
    </row>
    <row r="31" spans="1:7" s="7" customFormat="1" ht="48" customHeight="1">
      <c r="A31" s="12"/>
      <c r="B31" s="12"/>
      <c r="C31" s="21" t="s">
        <v>21</v>
      </c>
      <c r="D31" s="32" t="s">
        <v>18</v>
      </c>
      <c r="E31" s="21"/>
      <c r="F31" s="18">
        <v>43200</v>
      </c>
      <c r="G31" s="28" t="s">
        <v>24</v>
      </c>
    </row>
    <row r="32" spans="1:7" s="8" customFormat="1" ht="48" hidden="1" customHeight="1">
      <c r="A32" s="12" t="s">
        <v>2</v>
      </c>
      <c r="B32" s="12">
        <v>613008</v>
      </c>
      <c r="C32" s="20"/>
      <c r="D32" s="20"/>
      <c r="E32" s="20"/>
      <c r="F32" s="14">
        <f>SUM(F33:F34)</f>
        <v>704400</v>
      </c>
      <c r="G32" s="9"/>
    </row>
    <row r="33" spans="1:7" s="7" customFormat="1" ht="48" hidden="1" customHeight="1">
      <c r="A33" s="12"/>
      <c r="B33" s="12"/>
      <c r="C33" s="21" t="s">
        <v>22</v>
      </c>
      <c r="D33" s="32" t="s">
        <v>18</v>
      </c>
      <c r="E33" s="21"/>
      <c r="F33" s="13">
        <v>690000</v>
      </c>
      <c r="G33" s="28" t="s">
        <v>25</v>
      </c>
    </row>
    <row r="34" spans="1:7" s="7" customFormat="1" ht="48" hidden="1" customHeight="1">
      <c r="A34" s="12"/>
      <c r="B34" s="12"/>
      <c r="C34" s="21" t="s">
        <v>21</v>
      </c>
      <c r="D34" s="32" t="s">
        <v>18</v>
      </c>
      <c r="E34" s="21"/>
      <c r="F34" s="18">
        <v>14400</v>
      </c>
      <c r="G34" s="28" t="s">
        <v>24</v>
      </c>
    </row>
  </sheetData>
  <autoFilter ref="A5:HZ34"/>
  <mergeCells count="8">
    <mergeCell ref="A2:G2"/>
    <mergeCell ref="A4:A5"/>
    <mergeCell ref="B4:B5"/>
    <mergeCell ref="F4:F5"/>
    <mergeCell ref="G4:G5"/>
    <mergeCell ref="C4:C5"/>
    <mergeCell ref="D4:D5"/>
    <mergeCell ref="E4:E5"/>
  </mergeCells>
  <phoneticPr fontId="5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</vt:lpstr>
      <vt:lpstr>'2019年'!Print_Area</vt:lpstr>
      <vt:lpstr>'2019年'!Print_Titles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蔡雁飞</cp:lastModifiedBy>
  <cp:lastPrinted>2019-04-02T02:18:50Z</cp:lastPrinted>
  <dcterms:created xsi:type="dcterms:W3CDTF">2018-09-12T07:17:00Z</dcterms:created>
  <dcterms:modified xsi:type="dcterms:W3CDTF">2019-08-23T02:47:28Z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