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600" windowHeight="9765" activeTab="3"/>
  </bookViews>
  <sheets>
    <sheet name="附件1" sheetId="14" r:id="rId1"/>
    <sheet name="附件2" sheetId="16" r:id="rId2"/>
    <sheet name="附件3" sheetId="17" r:id="rId3"/>
    <sheet name="附件4" sheetId="18" r:id="rId4"/>
  </sheets>
  <definedNames>
    <definedName name="_xlnm._FilterDatabase" localSheetId="0" hidden="1">附件1!$A$5:$J$44</definedName>
    <definedName name="_xlnm.Print_Area" localSheetId="0">附件1!$A$1:$H$44</definedName>
    <definedName name="_xlnm.Print_Area" localSheetId="1">附件2!$A$1:$N$35</definedName>
    <definedName name="_xlnm.Print_Area" localSheetId="3">附件4!$A$1:$H$30</definedName>
    <definedName name="_xlnm.Print_Titles" localSheetId="0">附件1!$4:$5</definedName>
    <definedName name="_xlnm.Print_Titles" localSheetId="1">附件2!$1:$5</definedName>
    <definedName name="_xlnm.Print_Titles">#N/A</definedName>
  </definedNames>
  <calcPr calcId="145621"/>
</workbook>
</file>

<file path=xl/calcChain.xml><?xml version="1.0" encoding="utf-8"?>
<calcChain xmlns="http://schemas.openxmlformats.org/spreadsheetml/2006/main">
  <c r="G44" i="14"/>
  <c r="G43"/>
  <c r="G42"/>
  <c r="G41"/>
  <c r="G40"/>
  <c r="G39"/>
  <c r="G38"/>
  <c r="G37"/>
  <c r="G36"/>
  <c r="G35"/>
  <c r="G34"/>
  <c r="G33"/>
  <c r="G32"/>
  <c r="G31"/>
  <c r="G30"/>
  <c r="G29"/>
  <c r="G28"/>
  <c r="G27"/>
  <c r="G26"/>
  <c r="G25"/>
  <c r="G24"/>
  <c r="G23"/>
  <c r="G22"/>
  <c r="G21"/>
  <c r="G20"/>
  <c r="G19"/>
  <c r="G18"/>
  <c r="G17"/>
  <c r="G16"/>
  <c r="G15"/>
  <c r="G14"/>
  <c r="G13"/>
  <c r="G12"/>
  <c r="G11"/>
  <c r="G10"/>
  <c r="G9"/>
  <c r="G8"/>
  <c r="G7"/>
  <c r="G6"/>
  <c r="C35"/>
  <c r="C44"/>
  <c r="C43"/>
  <c r="C42"/>
  <c r="C41"/>
  <c r="C40"/>
  <c r="C39"/>
  <c r="C38"/>
  <c r="C37"/>
  <c r="C36"/>
  <c r="C34"/>
  <c r="C33"/>
  <c r="C32"/>
  <c r="C31"/>
  <c r="C30"/>
  <c r="C29"/>
  <c r="C28"/>
  <c r="C27"/>
  <c r="C26"/>
  <c r="C25"/>
  <c r="C24"/>
  <c r="C23"/>
  <c r="C20"/>
  <c r="C19"/>
  <c r="C18"/>
  <c r="C17"/>
  <c r="C16"/>
  <c r="C15"/>
  <c r="C14"/>
  <c r="C13"/>
  <c r="C12"/>
  <c r="C11"/>
  <c r="C10"/>
  <c r="C9"/>
  <c r="F35" l="1"/>
  <c r="E35"/>
  <c r="D35"/>
  <c r="F22"/>
  <c r="F21" s="1"/>
  <c r="E22"/>
  <c r="D22"/>
  <c r="C22"/>
  <c r="C21" s="1"/>
  <c r="F8"/>
  <c r="F7" s="1"/>
  <c r="E8"/>
  <c r="D8"/>
  <c r="C8"/>
  <c r="C7" s="1"/>
  <c r="E7"/>
  <c r="D7"/>
  <c r="D21" l="1"/>
  <c r="E21"/>
  <c r="E6" s="1"/>
  <c r="F6"/>
  <c r="C6"/>
  <c r="D6" l="1"/>
</calcChain>
</file>

<file path=xl/sharedStrings.xml><?xml version="1.0" encoding="utf-8"?>
<sst xmlns="http://schemas.openxmlformats.org/spreadsheetml/2006/main" count="463" uniqueCount="205">
  <si>
    <t>蓬江区</t>
  </si>
  <si>
    <t>江海区</t>
  </si>
  <si>
    <t>新会区</t>
  </si>
  <si>
    <t>台山市</t>
  </si>
  <si>
    <t>开平市</t>
  </si>
  <si>
    <t>鹤山市</t>
  </si>
  <si>
    <t>恩平市</t>
  </si>
  <si>
    <t>备注</t>
  </si>
  <si>
    <t>（二）</t>
  </si>
  <si>
    <t>单位：万元</t>
    <phoneticPr fontId="4" type="noConversion"/>
  </si>
  <si>
    <t>序号</t>
    <phoneticPr fontId="4" type="noConversion"/>
  </si>
  <si>
    <t>市（县）别</t>
    <phoneticPr fontId="4" type="noConversion"/>
  </si>
  <si>
    <t>应下达资金金额</t>
    <phoneticPr fontId="2" type="noConversion"/>
  </si>
  <si>
    <t>农业产业发展类</t>
    <phoneticPr fontId="2" type="noConversion"/>
  </si>
  <si>
    <t>（一）</t>
  </si>
  <si>
    <t>市农业农村局</t>
  </si>
  <si>
    <t>市农作物病虫测报中心站</t>
  </si>
  <si>
    <t>市动物疫病预防控制中心</t>
  </si>
  <si>
    <t>本次调整下达资金金额</t>
    <phoneticPr fontId="2" type="noConversion"/>
  </si>
  <si>
    <t>附件1：</t>
    <phoneticPr fontId="4" type="noConversion"/>
  </si>
  <si>
    <t>任务清单牵头制定部门：江门市农业农村局</t>
  </si>
  <si>
    <t>序号</t>
  </si>
  <si>
    <t>资金
性质</t>
  </si>
  <si>
    <t>任务
性质</t>
  </si>
  <si>
    <t>任务清单</t>
  </si>
  <si>
    <t>任务量</t>
  </si>
  <si>
    <t>市本级</t>
  </si>
  <si>
    <t>农业产业发展类</t>
  </si>
  <si>
    <t>一般
公共
预算</t>
  </si>
  <si>
    <t>约束性任务</t>
  </si>
  <si>
    <t>培育新型经营主体和构建新型乡村助农服务体系</t>
  </si>
  <si>
    <t>奖励2018年新认定的8家省重点农业龙头企业</t>
  </si>
  <si>
    <t>-</t>
  </si>
  <si>
    <t>奖励2018年新认定的8家省重点农业龙头企业1个</t>
  </si>
  <si>
    <t>奖励2018年新认定的8家省重点农业龙头企业2个</t>
  </si>
  <si>
    <t>科技兴农——现代种业提升</t>
  </si>
  <si>
    <t>完成国家和省下达的种子市场和应急储备种子质量监督抽查80份以上。</t>
  </si>
  <si>
    <t>1项</t>
  </si>
  <si>
    <t>农产品质量安全及动植物疫病防控体系建设——畜禽养殖废弃物资源化利用</t>
  </si>
  <si>
    <t>推进畜禽养殖废弃物资源化利用工作。对2018年度现代化美丽牧场进行奖补。</t>
  </si>
  <si>
    <t>畜禽粪污综合利用率达到68%以上，规模养殖场粪污处理设施装备配套率达到80%以上，大型规模养殖场粪污处理设施装备配套率达到100%。</t>
  </si>
  <si>
    <t>1.畜禽粪污综合利用率达到68%以上，规模养殖场粪污处理设施装备配套率达到80%以上，大型规模养殖场粪污处理设施装备配套率达到100%。2.奖补2018年度现代化美丽牧场1个。</t>
  </si>
  <si>
    <t>农产品质量安全及动植物疫病防控体系建设——农产品质量安全体系建设</t>
  </si>
  <si>
    <t>2次省级监督抽查和快速检测；“三品一标”补助。</t>
  </si>
  <si>
    <t>完成2次省级监督抽查和快速检测</t>
  </si>
  <si>
    <t>2018年-公害农产品获证单位补助</t>
  </si>
  <si>
    <t>1.完成快速检测任务；2.2018年-公害农产品获证单位补助</t>
  </si>
  <si>
    <t>农产品质量安全及动植物疫病防控体系建设——动物疫病防控和屠宰管理</t>
  </si>
  <si>
    <t>完成强制免疫、养殖环节病死猪-害化处理和强制扑杀工作。开展屠宰环节病害猪-害化处理。</t>
  </si>
  <si>
    <t>禽流感、口蹄疫群体免疫密度达到90%以上，抗体水平达到国家标准。屠宰环节病死猪-害化处置达标。</t>
  </si>
  <si>
    <t>农产品质量安全及动植物疫病防控体系建设——植物疫病防控</t>
  </si>
  <si>
    <t>红火蚁防控应急药剂储备。</t>
  </si>
  <si>
    <t>农产品质量安全及动植物疫病防控体系建设——水产品质量安全保障体系建设</t>
  </si>
  <si>
    <t>1.在江门抽检产地水产品药残风险监测水产品35个，水或沉积物35个；抽检快检水产品200个，养殖水200个；元旦春节期间抽检水产品质量安全专项监督10个，水或沉积物10个；
2.监测对虾白斑病，采样检测100份；监测对虾皮下造血器官坏死病，采样检测100份；监测对虾肝肠孢子虫病，采样检测100份；监测刺激隐核虫病，采样检测100份；监测锦鲤疱疹病毒病，采样检测50份；形成年度流行情况分析报告。</t>
  </si>
  <si>
    <t>1.完成产地水产品药残风险监测
2.完成水产品病虫害监测。</t>
  </si>
  <si>
    <t>政策性农业保险保费补贴与农村改革补助——农村综合改革和农村土地流转奖补</t>
  </si>
  <si>
    <t>加快农村集体产权制度改革，项目县按时完成改革任务；加强农民负担监测，按时完成监测任务。</t>
  </si>
  <si>
    <t>按时完成监测任务</t>
  </si>
  <si>
    <t>1.按时完成监测任务；2.完成1个项目县改革任务</t>
  </si>
  <si>
    <t>土地整治</t>
  </si>
  <si>
    <t>建设高标准农田6.35万亩。</t>
  </si>
  <si>
    <t>建设高标准农田0.15万亩。</t>
  </si>
  <si>
    <r>
      <rPr>
        <sz val="12"/>
        <color theme="1"/>
        <rFont val="宋体"/>
        <family val="3"/>
        <charset val="134"/>
        <scheme val="minor"/>
      </rPr>
      <t>建设高标准农田</t>
    </r>
    <r>
      <rPr>
        <sz val="12"/>
        <rFont val="宋体"/>
        <family val="3"/>
        <charset val="134"/>
        <scheme val="minor"/>
      </rPr>
      <t>0.57</t>
    </r>
    <r>
      <rPr>
        <sz val="12"/>
        <color theme="1"/>
        <rFont val="宋体"/>
        <family val="3"/>
        <charset val="134"/>
        <scheme val="minor"/>
      </rPr>
      <t>万亩。</t>
    </r>
  </si>
  <si>
    <t>建设高标准农田3.50万亩。</t>
  </si>
  <si>
    <t>建设高标准农田0.53万亩。</t>
  </si>
  <si>
    <t>建设高标准农田1.03万亩。</t>
  </si>
  <si>
    <t>建设高标准农田0.57万亩。</t>
  </si>
  <si>
    <t>现代渔业发展</t>
  </si>
  <si>
    <t>扶持5个纯渔村或渔民专业合作社，建立专门的渔业协管、生产组织、渔业统计、信息报送、政策宣贯、贫困渔民情况跟踪等制度，组织大中型捕捞渔船填写渔捞日志，定期（每月）向省级渔业主管部门报送一次扶持情况和效果。具体扶持对象的条件和名单由市级渔业主管部门负责确定，应优先考虑列入省扶贫办《海洋渔业贫困户清单》的纯渔村。</t>
  </si>
  <si>
    <t>扶持1个纯渔村或渔民专业合作社</t>
  </si>
  <si>
    <t>扶持4个纯渔村或渔民专业合作社</t>
  </si>
  <si>
    <t>一村一品、一镇一业</t>
  </si>
  <si>
    <t>支持21个村发展农业特色产业；</t>
  </si>
  <si>
    <t>9条村</t>
  </si>
  <si>
    <t>7条村</t>
  </si>
  <si>
    <t>5条村</t>
  </si>
  <si>
    <t>基本农田保护</t>
  </si>
  <si>
    <t>基本农田保护任务215.2909 万亩。</t>
  </si>
  <si>
    <t>0.8903万亩</t>
  </si>
  <si>
    <t>1.6431万亩</t>
  </si>
  <si>
    <t>28.8991万亩</t>
  </si>
  <si>
    <t>80.4254万亩</t>
  </si>
  <si>
    <t>40.4461万亩</t>
  </si>
  <si>
    <t>20.2038万亩</t>
  </si>
  <si>
    <t>42.7830万亩</t>
  </si>
  <si>
    <t>指导性任务</t>
  </si>
  <si>
    <t>创建“粤字号”农业知名品牌与交流合作——创建“粤字号”农业知名品牌、市场体系建设</t>
  </si>
  <si>
    <t>补助2018年新增的省级“菜篮子”基地；补助2018年经农业农村部复查通过的本市规模最大的定点市场。</t>
  </si>
  <si>
    <t>1个基地、1个市场</t>
  </si>
  <si>
    <t>1个市场</t>
  </si>
  <si>
    <t>1个基地</t>
  </si>
  <si>
    <t>创建“粤字号”农业知名品牌与交流合作——农业对外合作</t>
  </si>
  <si>
    <t xml:space="preserve">促进农业对外交流合作，实施农业“走出去”、“引进来”,农产品贸易促进等。	</t>
  </si>
  <si>
    <t>完成部级、省级安排的饲料质量监督抽检任务，完成省级委托的行政审批任务。</t>
  </si>
  <si>
    <t>农产品质量安全及动植物疫病防控体系建设——农业综合执法补助</t>
  </si>
  <si>
    <t>1.统筹市及所辖县（市、区）开展农资打假、农业投入品、农产品质量安全执法监管检测检验和农业综合执法等相关工作；2.开展农业综合行政执法信息化建设,配备现场勘验取证装备和保障装备配置；3.开展农业行政执法人员培训、办案研讨交流，完善农业综合执法制度建设。</t>
  </si>
  <si>
    <t>加强农业综合执法建设</t>
  </si>
  <si>
    <t>开展动物免疫监测、检疫、监督及重大动物疫病预防控制、预警、扑灭、-害化处理工作及强化动物防疫体系建设。</t>
  </si>
  <si>
    <t>农作物病虫疫情监测阻截防控、农药监督管理与宣传培训、农作物病虫绿色防控与统防统治</t>
  </si>
  <si>
    <t>农作物病虫疫情监测阻截防控、农药监督管理与宣传培训、农作物病虫绿色防控与统防统治。</t>
  </si>
  <si>
    <t>渔业统计月报、半年报、预计报和年报数据统计上报，休闲渔业监测的季度报和年报数据的调查上报，10艘内陆捕捞抽样调查样本船数据的收集和录入，对各渔情信息采集点特定养殖品种的动态指标进行监测采集并报送月报。</t>
  </si>
  <si>
    <t>完成渔业统计月报、半年报、预计报和年报数据统计上报任务等。</t>
  </si>
  <si>
    <t>政策性农业保险保费补贴与农村改革补助——政策性农业保险保费补贴</t>
  </si>
  <si>
    <t>农业保险（不含农房、水稻）各个险种承保覆盖率分别比上年提高5个百分点。水稻保险承保覆盖率80%以上。农房保险应保尽保。</t>
  </si>
  <si>
    <t>稳步推进农村土地经营权流转，土地流转率稳步提升</t>
  </si>
  <si>
    <t>农村集体产权制度改革，按时完成改革任务。</t>
  </si>
  <si>
    <t>土地流转显著加快，扶持产业产值提高30%以上；带动贫困人口增收，参与项目农民人均可支配收入同比未参与项目农民提高10%以上；扶持新型经营主体21个以上；种植业农业社会化服务面积超过2.1万亩。</t>
  </si>
  <si>
    <t>政府性
基金
预算</t>
  </si>
  <si>
    <t>农业生产能力提升——农业装备能力提升</t>
  </si>
  <si>
    <t>组织开展农机化人员培训、调研等，召开现场会。</t>
  </si>
  <si>
    <t>组织开展农机化人员培训。</t>
  </si>
  <si>
    <t>建设高标准农田1.18万亩。</t>
  </si>
  <si>
    <t>建设高标准农田2.53万亩。</t>
  </si>
  <si>
    <t>建设高标准农田1.05万亩。</t>
  </si>
  <si>
    <t>建设高标准农田1.44万亩。</t>
  </si>
  <si>
    <t>附件2：</t>
    <phoneticPr fontId="2" type="noConversion"/>
  </si>
  <si>
    <r>
      <t>建设高标准农田</t>
    </r>
    <r>
      <rPr>
        <sz val="10"/>
        <rFont val="宋体"/>
        <family val="3"/>
        <charset val="134"/>
        <scheme val="minor"/>
      </rPr>
      <t>0.57</t>
    </r>
    <r>
      <rPr>
        <sz val="10"/>
        <color theme="1"/>
        <rFont val="宋体"/>
        <family val="3"/>
        <charset val="134"/>
        <scheme val="minor"/>
      </rPr>
      <t>万亩。</t>
    </r>
  </si>
  <si>
    <t>一般公共预算</t>
    <phoneticPr fontId="2" type="noConversion"/>
  </si>
  <si>
    <t>任务性质</t>
    <phoneticPr fontId="2" type="noConversion"/>
  </si>
  <si>
    <t>资金性质</t>
    <phoneticPr fontId="2" type="noConversion"/>
  </si>
  <si>
    <t>应下达任务</t>
    <phoneticPr fontId="2" type="noConversion"/>
  </si>
  <si>
    <t>对应附件2序号</t>
    <phoneticPr fontId="2" type="noConversion"/>
  </si>
  <si>
    <t>附件3：</t>
    <phoneticPr fontId="2" type="noConversion"/>
  </si>
  <si>
    <t>调整下达2019年省级涉农资金（农业产业发展类）资金情况表</t>
    <phoneticPr fontId="4" type="noConversion"/>
  </si>
  <si>
    <t>备注：实施过程中任务清单与绩效目标如有调整，以该类资金市级牵头部门和业务主管部门最终解释为准。</t>
  </si>
  <si>
    <t>绩效目标牵头制定部门：江门市农业农村局</t>
  </si>
  <si>
    <t>2019年度</t>
  </si>
  <si>
    <t>地区：江门市</t>
  </si>
  <si>
    <t>涉农统筹整合资金类别</t>
  </si>
  <si>
    <t>省级牵头部门</t>
  </si>
  <si>
    <t>省农业农村厅</t>
  </si>
  <si>
    <t>省级参与部门</t>
  </si>
  <si>
    <t>省自然资源厅</t>
  </si>
  <si>
    <t>市县牵头部门</t>
  </si>
  <si>
    <t>农业农村局</t>
  </si>
  <si>
    <t>市县参与部门</t>
  </si>
  <si>
    <t>自然资源局</t>
  </si>
  <si>
    <t>资金额度（万元）</t>
  </si>
  <si>
    <t>年度总体目标</t>
  </si>
  <si>
    <t>绩
效
指
标</t>
  </si>
  <si>
    <t>一级
指标</t>
  </si>
  <si>
    <t>二级
指标</t>
  </si>
  <si>
    <t>三级指标</t>
  </si>
  <si>
    <t>指标值</t>
  </si>
  <si>
    <t>产
出
指
标</t>
  </si>
  <si>
    <t>数量
指标</t>
  </si>
  <si>
    <t>详见任务清单</t>
  </si>
  <si>
    <t>质量
指标</t>
  </si>
  <si>
    <t>监测农户补贴支出率</t>
  </si>
  <si>
    <t>每户350元/年</t>
  </si>
  <si>
    <t>农民负担监测数据填报率</t>
  </si>
  <si>
    <t>农作物种子质量监督抽查合格率</t>
  </si>
  <si>
    <t>≥96%</t>
  </si>
  <si>
    <t>补偿发放的合规性</t>
  </si>
  <si>
    <t>符合资金管理规定</t>
  </si>
  <si>
    <t>时效
指标</t>
  </si>
  <si>
    <t>补偿资金下达的及时性</t>
  </si>
  <si>
    <t>成本
指标</t>
  </si>
  <si>
    <t>高标项目投入标准</t>
  </si>
  <si>
    <t>≧1500元/亩</t>
  </si>
  <si>
    <t>效
益
指
标</t>
  </si>
  <si>
    <t>经济效益
指标</t>
  </si>
  <si>
    <t>单个企业省级龙头企业销售收入（万元）</t>
  </si>
  <si>
    <t>≥4000</t>
  </si>
  <si>
    <t>不含科技推广型</t>
  </si>
  <si>
    <t>社会效益
指标</t>
  </si>
  <si>
    <t>单个企业省级重点农业龙头企业带动户数（户）</t>
  </si>
  <si>
    <t>≥1500</t>
  </si>
  <si>
    <t>提升农民保护耕地和基本农田的积极性</t>
  </si>
  <si>
    <t>基本实现</t>
  </si>
  <si>
    <t>生态效益
指标</t>
  </si>
  <si>
    <t>畜禽粪污综合利用率</t>
  </si>
  <si>
    <t>≥68%</t>
  </si>
  <si>
    <t>基本农田范围内生态环境</t>
  </si>
  <si>
    <t>持续向好</t>
  </si>
  <si>
    <t>可持续影响
指标</t>
  </si>
  <si>
    <t>单个休闲农业与乡村旅游示范点符合环保标准的污水和生活垃圾处理设施配套率</t>
  </si>
  <si>
    <t>基本农田可利用性</t>
  </si>
  <si>
    <t>长期</t>
  </si>
  <si>
    <t>服务对象
满意度指标</t>
  </si>
  <si>
    <t>扶持对象满意度</t>
  </si>
  <si>
    <t>≥85%</t>
  </si>
  <si>
    <t>农民群众满意度指标</t>
  </si>
  <si>
    <t>附件4:</t>
    <phoneticPr fontId="2" type="noConversion"/>
  </si>
  <si>
    <t>1.确保不发生重大农产品质量安全事故，农产品合格率不低于国家食品安全考核指标。
2.加快推进畜禽养殖废弃物资源化利用工作，畜禽粪污综合利用率达到68%以上，规模养殖场粪污处理设施装备配套率达到80%以上，大型规模养殖场粪污处理设施装备配套率达到100%。对2018年度现代化美丽牧场进行奖补。
3.开展农村集体产权制度改革，按时完成改革任务。加强农民负担监测，按时完成监测任务。稳步推进农村土地经营权流转，适度规模经营水平稳步提升。
4.禽流感、口蹄疫群体免疫密度达到90%以上，抗体水平达到国家标准。逐步实现动物卫生风险管理全面覆盖，开展动物疫病净化示范建设，减少动物卫生事件发生.实现动物及动物产品可追溯，降低发生重大动物疫情和重大畜禽产品质量安全事件风险。 屠宰环节病死猪无害化处置达标。
5.有效控制红火蚁扩散蔓延速度。
6.推进省重点农业龙头企业数量增长和质量提升,奖励2018年新认定的8家省重点农业龙头企业每家销售收入达4000万元以上（不含科技推广型），每家带动农户数1500户。
7.按照下达任务立项建设高标准农田，建设集中连片、设施配套、高产稳产、生态良好、抗灾能力强、与现代农业生产和经营方式相适应的高标准农田，新增粮食和其他作物产能，积极培育新型农业经营主体，大力发展农业区域优势特色产业。
8.完成国家和省下达的种子市场和应急储备种子质量监督抽查任务80份以上。
9.扶持5个纯渔村或渔民专业合作社，建立专门的渔业协管、生产组织、渔业统计、信息报送、政策宣传、贫困渔民情况跟踪等制度，定期（每月）向省级渔业主管部门报送一次扶持情况和效果。具体扶持对象的条件和名单由市级渔业主管部门负责确定，应优先考虑列入省扶贫办《海洋渔业贫困户清单》的纯渔村。
10.支持21个村发展农业特色产业。
11.实行基本农田保护补贴直接增加农村集体经济组织收入、改善农村生产生活条件、提高农民生活水平，有效调动广大农村集体经济组织和农民群众保护耕地和基本农田的积极性。
具体数量指标详见各市区任务清单（附件2），数量指标以外的三级指标属共性指标，各市（区）（或单位）涉及相关任务的需考核，不涉及相关任务的不需考核。</t>
    <phoneticPr fontId="2" type="noConversion"/>
  </si>
  <si>
    <t>合计</t>
  </si>
  <si>
    <t>合计</t>
    <phoneticPr fontId="2" type="noConversion"/>
  </si>
  <si>
    <t>一</t>
  </si>
  <si>
    <t>约束性任务 小计</t>
  </si>
  <si>
    <t>一般公共预算 小计</t>
  </si>
  <si>
    <t>市农业科学研究所</t>
  </si>
  <si>
    <t>市农产品质量监督检验测试中心</t>
  </si>
  <si>
    <t>政府性基金预算 小计</t>
  </si>
  <si>
    <t>二</t>
  </si>
  <si>
    <t>指导性任务 小计</t>
  </si>
  <si>
    <t xml:space="preserve">市动物卫生监督所  </t>
  </si>
  <si>
    <t>市农业环境监测站</t>
  </si>
  <si>
    <t>已下达资金金额</t>
    <phoneticPr fontId="2" type="noConversion"/>
  </si>
  <si>
    <t>江财农〔2019〕3号、江财农〔2019〕50号、江财农〔2019〕75号</t>
    <phoneticPr fontId="2" type="noConversion"/>
  </si>
  <si>
    <t>江财农〔2019〕31号、江财农〔2019〕50号、江财农〔2019〕75号</t>
    <phoneticPr fontId="2" type="noConversion"/>
  </si>
  <si>
    <t>市农业技术服务中心</t>
  </si>
  <si>
    <t>江门市2019年省级涉农资金（农业产业发展类）任务清单</t>
    <phoneticPr fontId="2" type="noConversion"/>
  </si>
  <si>
    <t>2019年省级涉农转移支付资金（农业产业发展类）区域绩效目标表</t>
    <phoneticPr fontId="2" type="noConversion"/>
  </si>
  <si>
    <t>江门市2019年省级涉农资金（农业产业发展类）任务清单调整对比表</t>
    <phoneticPr fontId="2" type="noConversion"/>
  </si>
  <si>
    <t>江财农〔2019〕75号、江财农〔2019〕50号、江财农〔2019〕31号、江财农〔2019〕3号已下达任务</t>
    <phoneticPr fontId="2" type="noConversion"/>
  </si>
</sst>
</file>

<file path=xl/styles.xml><?xml version="1.0" encoding="utf-8"?>
<styleSheet xmlns="http://schemas.openxmlformats.org/spreadsheetml/2006/main">
  <numFmts count="3">
    <numFmt numFmtId="43" formatCode="_ * #,##0.00_ ;_ * \-#,##0.00_ ;_ * &quot;-&quot;??_ ;_ @_ "/>
    <numFmt numFmtId="176" formatCode="_(* #,##0.00_);_(* \(#,##0.00\);_(* &quot;-&quot;??_);_(@_)"/>
    <numFmt numFmtId="177" formatCode="_ * #,##0.0000_ ;_ * \-#,##0.0000_ ;_ * &quot;-&quot;??_ ;_ @_ "/>
  </numFmts>
  <fonts count="25">
    <font>
      <sz val="11"/>
      <color theme="1"/>
      <name val="宋体"/>
      <charset val="134"/>
      <scheme val="minor"/>
    </font>
    <font>
      <sz val="12"/>
      <name val="宋体"/>
      <family val="3"/>
      <charset val="134"/>
    </font>
    <font>
      <sz val="9"/>
      <name val="宋体"/>
      <family val="3"/>
      <charset val="134"/>
      <scheme val="minor"/>
    </font>
    <font>
      <sz val="11"/>
      <color theme="1"/>
      <name val="宋体"/>
      <family val="3"/>
      <charset val="134"/>
      <scheme val="minor"/>
    </font>
    <font>
      <sz val="9"/>
      <name val="宋体"/>
      <family val="3"/>
      <charset val="134"/>
      <scheme val="minor"/>
    </font>
    <font>
      <sz val="11"/>
      <color theme="1"/>
      <name val="宋体"/>
      <family val="3"/>
      <charset val="134"/>
      <scheme val="minor"/>
    </font>
    <font>
      <sz val="10"/>
      <name val="Arial"/>
      <family val="2"/>
    </font>
    <font>
      <sz val="11"/>
      <name val="宋体"/>
      <family val="3"/>
      <charset val="134"/>
      <scheme val="minor"/>
    </font>
    <font>
      <sz val="12"/>
      <name val="宋体"/>
      <family val="3"/>
      <charset val="134"/>
    </font>
    <font>
      <b/>
      <sz val="9"/>
      <name val="宋体"/>
      <family val="3"/>
      <charset val="134"/>
      <scheme val="minor"/>
    </font>
    <font>
      <b/>
      <sz val="18"/>
      <name val="宋体"/>
      <family val="3"/>
      <charset val="134"/>
      <scheme val="minor"/>
    </font>
    <font>
      <b/>
      <sz val="14"/>
      <name val="宋体"/>
      <family val="3"/>
      <charset val="134"/>
      <scheme val="minor"/>
    </font>
    <font>
      <sz val="12"/>
      <color theme="1"/>
      <name val="宋体"/>
      <family val="3"/>
      <charset val="134"/>
      <scheme val="minor"/>
    </font>
    <font>
      <b/>
      <sz val="20"/>
      <color theme="1"/>
      <name val="宋体"/>
      <family val="3"/>
      <charset val="134"/>
      <scheme val="minor"/>
    </font>
    <font>
      <b/>
      <sz val="12"/>
      <color theme="1"/>
      <name val="宋体"/>
      <family val="3"/>
      <charset val="134"/>
      <scheme val="minor"/>
    </font>
    <font>
      <sz val="14"/>
      <color theme="1"/>
      <name val="宋体"/>
      <family val="3"/>
      <charset val="134"/>
      <scheme val="minor"/>
    </font>
    <font>
      <sz val="12"/>
      <name val="宋体"/>
      <family val="3"/>
      <charset val="134"/>
      <scheme val="minor"/>
    </font>
    <font>
      <sz val="10"/>
      <color theme="1"/>
      <name val="宋体"/>
      <family val="3"/>
      <charset val="134"/>
      <scheme val="minor"/>
    </font>
    <font>
      <b/>
      <sz val="10"/>
      <color theme="1"/>
      <name val="宋体"/>
      <family val="3"/>
      <charset val="134"/>
      <scheme val="minor"/>
    </font>
    <font>
      <sz val="10"/>
      <name val="宋体"/>
      <family val="3"/>
      <charset val="134"/>
      <scheme val="minor"/>
    </font>
    <font>
      <b/>
      <sz val="14"/>
      <color theme="1"/>
      <name val="宋体"/>
      <family val="3"/>
      <charset val="134"/>
      <scheme val="minor"/>
    </font>
    <font>
      <sz val="11"/>
      <color theme="1"/>
      <name val="宋体"/>
      <charset val="134"/>
      <scheme val="minor"/>
    </font>
    <font>
      <sz val="12"/>
      <name val="宋体"/>
      <charset val="134"/>
    </font>
    <font>
      <sz val="18"/>
      <color theme="1"/>
      <name val="宋体"/>
      <family val="3"/>
      <charset val="134"/>
      <scheme val="minor"/>
    </font>
    <font>
      <b/>
      <sz val="16"/>
      <color theme="1"/>
      <name val="宋体"/>
      <family val="3"/>
      <charset val="134"/>
      <scheme val="minor"/>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s>
  <cellStyleXfs count="17">
    <xf numFmtId="0" fontId="0" fillId="0" borderId="0">
      <alignment vertical="center"/>
    </xf>
    <xf numFmtId="0" fontId="1" fillId="0" borderId="0"/>
    <xf numFmtId="43" fontId="5" fillId="0" borderId="0" applyFont="0" applyFill="0" applyBorder="0" applyAlignment="0" applyProtection="0">
      <alignment vertical="center"/>
    </xf>
    <xf numFmtId="0" fontId="6" fillId="0" borderId="0"/>
    <xf numFmtId="0" fontId="8" fillId="0" borderId="0"/>
    <xf numFmtId="9" fontId="6" fillId="0" borderId="0" applyFont="0" applyFill="0" applyBorder="0" applyAlignment="0" applyProtection="0"/>
    <xf numFmtId="43" fontId="6" fillId="0" borderId="0" applyFont="0" applyFill="0" applyBorder="0" applyAlignment="0" applyProtection="0">
      <alignment vertical="center"/>
    </xf>
    <xf numFmtId="0" fontId="3" fillId="0" borderId="0">
      <alignment vertical="center"/>
    </xf>
    <xf numFmtId="43" fontId="5" fillId="0" borderId="0" applyFont="0" applyFill="0" applyBorder="0" applyAlignment="0" applyProtection="0">
      <alignment vertical="center"/>
    </xf>
    <xf numFmtId="43" fontId="6" fillId="0" borderId="0" applyFont="0" applyFill="0" applyBorder="0" applyAlignment="0" applyProtection="0">
      <alignment vertical="center"/>
    </xf>
    <xf numFmtId="0" fontId="22" fillId="0" borderId="0"/>
    <xf numFmtId="176" fontId="21" fillId="0" borderId="0" applyFont="0" applyFill="0" applyBorder="0" applyAlignment="0" applyProtection="0">
      <alignment vertical="center"/>
    </xf>
    <xf numFmtId="0" fontId="1" fillId="0" borderId="0"/>
    <xf numFmtId="176" fontId="6" fillId="0" borderId="0" applyFont="0" applyFill="0" applyBorder="0" applyAlignment="0" applyProtection="0">
      <alignment vertical="center"/>
    </xf>
    <xf numFmtId="176" fontId="3" fillId="0" borderId="0" applyFont="0" applyFill="0" applyBorder="0" applyAlignment="0" applyProtection="0">
      <alignment vertical="center"/>
    </xf>
    <xf numFmtId="176" fontId="3" fillId="0" borderId="0" applyFont="0" applyFill="0" applyBorder="0" applyAlignment="0" applyProtection="0">
      <alignment vertical="center"/>
    </xf>
    <xf numFmtId="176" fontId="6" fillId="0" borderId="0" applyFont="0" applyFill="0" applyBorder="0" applyAlignment="0" applyProtection="0">
      <alignment vertical="center"/>
    </xf>
  </cellStyleXfs>
  <cellXfs count="89">
    <xf numFmtId="0" fontId="0" fillId="0" borderId="0" xfId="0">
      <alignment vertical="center"/>
    </xf>
    <xf numFmtId="0" fontId="4" fillId="0" borderId="0" xfId="0" applyNumberFormat="1" applyFont="1" applyFill="1" applyAlignment="1">
      <alignment horizontal="left" vertical="center"/>
    </xf>
    <xf numFmtId="0" fontId="7" fillId="0" borderId="0" xfId="0" applyNumberFormat="1" applyFont="1" applyFill="1" applyAlignment="1">
      <alignment horizontal="center" vertical="center" wrapText="1"/>
    </xf>
    <xf numFmtId="0" fontId="7" fillId="0" borderId="0" xfId="0" applyNumberFormat="1" applyFont="1" applyFill="1" applyAlignment="1">
      <alignment vertical="center" wrapText="1"/>
    </xf>
    <xf numFmtId="0" fontId="10" fillId="0" borderId="0" xfId="0" applyNumberFormat="1" applyFont="1" applyFill="1" applyAlignment="1">
      <alignment vertical="center" wrapText="1"/>
    </xf>
    <xf numFmtId="0" fontId="4" fillId="0" borderId="0" xfId="0" applyNumberFormat="1" applyFont="1" applyFill="1" applyAlignment="1">
      <alignment horizontal="center" vertical="center" wrapText="1"/>
    </xf>
    <xf numFmtId="0" fontId="9" fillId="0" borderId="0" xfId="0" applyNumberFormat="1" applyFont="1" applyFill="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177" fontId="7" fillId="0" borderId="0" xfId="2" applyNumberFormat="1" applyFont="1" applyFill="1" applyAlignment="1">
      <alignment vertical="center" wrapText="1"/>
    </xf>
    <xf numFmtId="0" fontId="4" fillId="0" borderId="0" xfId="0" applyNumberFormat="1" applyFont="1" applyFill="1" applyAlignment="1">
      <alignment horizontal="right" vertical="center"/>
    </xf>
    <xf numFmtId="0" fontId="9" fillId="0" borderId="2" xfId="0" applyNumberFormat="1" applyFont="1" applyFill="1" applyBorder="1" applyAlignment="1">
      <alignment horizontal="center" vertical="center" wrapText="1"/>
    </xf>
    <xf numFmtId="0" fontId="12" fillId="0" borderId="0" xfId="7" applyFont="1" applyFill="1" applyBorder="1" applyAlignment="1">
      <alignment vertical="center"/>
    </xf>
    <xf numFmtId="0" fontId="3" fillId="0" borderId="0" xfId="7" applyFont="1" applyFill="1" applyBorder="1" applyAlignment="1">
      <alignment vertical="center"/>
    </xf>
    <xf numFmtId="0" fontId="3" fillId="0" borderId="0" xfId="7" applyFont="1" applyFill="1" applyBorder="1" applyAlignment="1">
      <alignment horizontal="left" vertical="center"/>
    </xf>
    <xf numFmtId="0" fontId="3" fillId="0" borderId="0" xfId="7" applyFont="1" applyFill="1" applyBorder="1" applyAlignment="1">
      <alignment horizontal="left" vertical="center" wrapText="1"/>
    </xf>
    <xf numFmtId="0" fontId="3" fillId="0" borderId="0" xfId="7" applyFont="1" applyFill="1" applyAlignment="1">
      <alignment horizontal="left" vertical="center"/>
    </xf>
    <xf numFmtId="0" fontId="15" fillId="0" borderId="0" xfId="7" applyFont="1" applyFill="1" applyBorder="1" applyAlignment="1">
      <alignment horizontal="center" vertical="center"/>
    </xf>
    <xf numFmtId="0" fontId="15" fillId="0" borderId="0" xfId="7" applyFont="1" applyFill="1" applyBorder="1" applyAlignment="1">
      <alignment horizontal="center" vertical="center" wrapText="1"/>
    </xf>
    <xf numFmtId="0" fontId="12" fillId="0" borderId="2" xfId="7" applyFont="1" applyFill="1" applyBorder="1" applyAlignment="1">
      <alignment horizontal="left" vertical="center" wrapText="1"/>
    </xf>
    <xf numFmtId="0" fontId="15" fillId="0" borderId="0" xfId="7" applyFont="1" applyFill="1" applyBorder="1" applyAlignment="1">
      <alignment vertical="center" wrapText="1"/>
    </xf>
    <xf numFmtId="0" fontId="12" fillId="0" borderId="2" xfId="7" applyFont="1" applyFill="1" applyBorder="1" applyAlignment="1">
      <alignment horizontal="center" vertical="center" wrapText="1"/>
    </xf>
    <xf numFmtId="0" fontId="12" fillId="0" borderId="2" xfId="7" applyFont="1" applyFill="1" applyBorder="1" applyAlignment="1">
      <alignment vertical="center" wrapText="1"/>
    </xf>
    <xf numFmtId="0" fontId="17" fillId="0" borderId="0" xfId="7" applyFont="1" applyFill="1" applyBorder="1" applyAlignment="1">
      <alignment vertical="center"/>
    </xf>
    <xf numFmtId="0" fontId="17" fillId="0" borderId="0" xfId="7" applyFont="1" applyFill="1" applyBorder="1" applyAlignment="1">
      <alignment horizontal="left" vertical="center"/>
    </xf>
    <xf numFmtId="0" fontId="17" fillId="0" borderId="0" xfId="7" applyFont="1" applyFill="1" applyBorder="1" applyAlignment="1">
      <alignment horizontal="left" vertical="center" wrapText="1"/>
    </xf>
    <xf numFmtId="0" fontId="17" fillId="0" borderId="0" xfId="7" applyFont="1" applyFill="1" applyAlignment="1">
      <alignment horizontal="left" vertical="center"/>
    </xf>
    <xf numFmtId="0" fontId="17" fillId="0" borderId="2" xfId="7" applyFont="1" applyFill="1" applyBorder="1" applyAlignment="1">
      <alignment horizontal="center" vertical="center" wrapText="1"/>
    </xf>
    <xf numFmtId="0" fontId="17" fillId="0" borderId="2" xfId="7" applyFont="1" applyFill="1" applyBorder="1" applyAlignment="1">
      <alignment horizontal="left" vertical="center" wrapText="1"/>
    </xf>
    <xf numFmtId="0" fontId="3" fillId="0" borderId="0" xfId="7" applyFont="1" applyFill="1" applyAlignment="1">
      <alignment vertical="center"/>
    </xf>
    <xf numFmtId="0" fontId="18" fillId="0" borderId="2" xfId="7" applyFont="1" applyFill="1" applyBorder="1" applyAlignment="1">
      <alignment horizontal="center" vertical="center" wrapText="1"/>
    </xf>
    <xf numFmtId="0" fontId="17" fillId="0" borderId="1" xfId="7" applyFont="1" applyFill="1" applyBorder="1" applyAlignment="1">
      <alignment horizontal="center" vertical="center" wrapText="1"/>
    </xf>
    <xf numFmtId="0" fontId="17" fillId="0" borderId="1" xfId="7" applyFont="1" applyFill="1" applyBorder="1" applyAlignment="1">
      <alignment horizontal="left" vertical="center" wrapText="1"/>
    </xf>
    <xf numFmtId="0" fontId="18" fillId="0" borderId="1" xfId="7"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3" fillId="0" borderId="0" xfId="7">
      <alignment vertical="center"/>
    </xf>
    <xf numFmtId="0" fontId="3" fillId="0" borderId="0" xfId="7" applyFont="1" applyFill="1" applyBorder="1" applyAlignment="1">
      <alignment vertical="center"/>
    </xf>
    <xf numFmtId="0" fontId="3" fillId="0" borderId="0" xfId="7" applyFont="1" applyFill="1" applyBorder="1" applyAlignment="1">
      <alignment horizontal="center" vertical="center"/>
    </xf>
    <xf numFmtId="0" fontId="3" fillId="0" borderId="0" xfId="7" applyFont="1" applyFill="1" applyBorder="1" applyAlignment="1">
      <alignment horizontal="left" vertical="center"/>
    </xf>
    <xf numFmtId="0" fontId="17" fillId="0" borderId="0" xfId="7" applyFont="1" applyFill="1" applyBorder="1" applyAlignment="1">
      <alignment horizontal="left" vertical="center"/>
    </xf>
    <xf numFmtId="0" fontId="23" fillId="0" borderId="0" xfId="7" applyFont="1" applyFill="1" applyBorder="1" applyAlignment="1">
      <alignment horizontal="center" vertical="center"/>
    </xf>
    <xf numFmtId="0" fontId="17" fillId="0" borderId="0" xfId="7" applyFont="1" applyFill="1" applyBorder="1" applyAlignment="1">
      <alignment vertical="center"/>
    </xf>
    <xf numFmtId="0" fontId="17" fillId="0" borderId="0" xfId="7" applyFont="1" applyFill="1" applyBorder="1" applyAlignment="1">
      <alignment horizontal="center" vertical="center"/>
    </xf>
    <xf numFmtId="0" fontId="2" fillId="0" borderId="2" xfId="0" applyNumberFormat="1" applyFont="1" applyFill="1" applyBorder="1" applyAlignment="1">
      <alignment horizontal="center" vertical="center" wrapText="1"/>
    </xf>
    <xf numFmtId="0" fontId="2" fillId="0" borderId="0" xfId="0" applyNumberFormat="1" applyFont="1" applyFill="1" applyAlignment="1">
      <alignment horizontal="center" vertical="center" wrapText="1"/>
    </xf>
    <xf numFmtId="0" fontId="19" fillId="0" borderId="2" xfId="1" applyFont="1" applyBorder="1" applyAlignment="1">
      <alignment horizontal="center" vertical="center" wrapText="1"/>
    </xf>
    <xf numFmtId="0" fontId="19" fillId="0" borderId="2" xfId="1" applyFont="1" applyBorder="1" applyAlignment="1">
      <alignment horizontal="left" vertical="center" wrapText="1"/>
    </xf>
    <xf numFmtId="0" fontId="17" fillId="0" borderId="2" xfId="7" applyFont="1" applyFill="1" applyBorder="1" applyAlignment="1">
      <alignment horizontal="center" vertical="center" wrapText="1"/>
    </xf>
    <xf numFmtId="0" fontId="17" fillId="0" borderId="2" xfId="7" applyFont="1" applyFill="1" applyBorder="1" applyAlignment="1">
      <alignment horizontal="center" vertical="center"/>
    </xf>
    <xf numFmtId="43" fontId="9" fillId="0" borderId="0" xfId="2" applyFont="1" applyFill="1" applyAlignment="1">
      <alignment horizontal="center" vertical="center" wrapText="1"/>
    </xf>
    <xf numFmtId="4" fontId="9" fillId="0" borderId="0" xfId="0" applyNumberFormat="1" applyFont="1" applyFill="1" applyAlignment="1">
      <alignment horizontal="center" vertical="center" wrapText="1"/>
    </xf>
    <xf numFmtId="4" fontId="4" fillId="0" borderId="0" xfId="0" applyNumberFormat="1" applyFont="1" applyFill="1" applyAlignment="1">
      <alignment horizontal="center" vertical="center" wrapText="1"/>
    </xf>
    <xf numFmtId="0" fontId="4" fillId="0" borderId="2" xfId="0" applyNumberFormat="1" applyFont="1" applyFill="1" applyBorder="1" applyAlignment="1">
      <alignment vertical="center" wrapText="1"/>
    </xf>
    <xf numFmtId="43" fontId="7" fillId="0" borderId="0" xfId="2" applyFont="1" applyFill="1" applyAlignment="1">
      <alignment vertical="center" wrapText="1"/>
    </xf>
    <xf numFmtId="43" fontId="2" fillId="0" borderId="0" xfId="2" applyFont="1" applyFill="1" applyAlignment="1">
      <alignment horizontal="center" vertical="center" wrapText="1"/>
    </xf>
    <xf numFmtId="43" fontId="4" fillId="0" borderId="0" xfId="2" applyFont="1" applyFill="1" applyAlignment="1">
      <alignment horizontal="center" vertical="center" wrapText="1"/>
    </xf>
    <xf numFmtId="177" fontId="9" fillId="0" borderId="2" xfId="15" applyNumberFormat="1" applyFont="1" applyFill="1" applyBorder="1" applyAlignment="1">
      <alignment horizontal="center" vertical="center" wrapText="1"/>
    </xf>
    <xf numFmtId="177" fontId="2" fillId="0" borderId="2" xfId="15" applyNumberFormat="1" applyFont="1" applyFill="1" applyBorder="1" applyAlignment="1">
      <alignment horizontal="center" vertical="center" wrapText="1"/>
    </xf>
    <xf numFmtId="0" fontId="2" fillId="0" borderId="0" xfId="0" applyNumberFormat="1" applyFont="1" applyFill="1" applyAlignment="1">
      <alignment horizontal="center" vertical="center" wrapText="1"/>
    </xf>
    <xf numFmtId="0" fontId="9" fillId="0" borderId="0" xfId="0" applyNumberFormat="1" applyFont="1" applyFill="1" applyAlignment="1">
      <alignment horizontal="center" vertical="center" wrapText="1"/>
    </xf>
    <xf numFmtId="0" fontId="2" fillId="0" borderId="2" xfId="0" applyNumberFormat="1" applyFont="1" applyFill="1" applyBorder="1" applyAlignment="1">
      <alignment horizontal="center" vertical="center" wrapText="1"/>
    </xf>
    <xf numFmtId="177" fontId="2" fillId="0" borderId="2" xfId="15"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11" fillId="0" borderId="0" xfId="0" applyNumberFormat="1" applyFont="1" applyFill="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2" xfId="7" applyFont="1" applyFill="1" applyBorder="1" applyAlignment="1">
      <alignment horizontal="center" vertical="center" wrapText="1"/>
    </xf>
    <xf numFmtId="0" fontId="12" fillId="0" borderId="2" xfId="7" applyFont="1" applyFill="1" applyBorder="1" applyAlignment="1">
      <alignment horizontal="left" vertical="center" wrapText="1"/>
    </xf>
    <xf numFmtId="0" fontId="14" fillId="0" borderId="2" xfId="7" applyFont="1" applyFill="1" applyBorder="1" applyAlignment="1">
      <alignment horizontal="center" vertical="center" wrapText="1"/>
    </xf>
    <xf numFmtId="0" fontId="14" fillId="0" borderId="2" xfId="7" applyFont="1" applyFill="1" applyBorder="1" applyAlignment="1">
      <alignment horizontal="left" vertical="center" wrapText="1"/>
    </xf>
    <xf numFmtId="0" fontId="13" fillId="0" borderId="0" xfId="7" applyFont="1" applyFill="1" applyAlignment="1">
      <alignment horizontal="center" vertical="center"/>
    </xf>
    <xf numFmtId="0" fontId="20" fillId="0" borderId="0" xfId="7" applyFont="1" applyFill="1" applyAlignment="1">
      <alignment horizontal="center" vertical="center"/>
    </xf>
    <xf numFmtId="0" fontId="18" fillId="0" borderId="1" xfId="7" applyFont="1" applyFill="1" applyBorder="1" applyAlignment="1">
      <alignment horizontal="center" vertical="center" wrapText="1"/>
    </xf>
    <xf numFmtId="0" fontId="18" fillId="0" borderId="5" xfId="7" applyFont="1" applyFill="1" applyBorder="1" applyAlignment="1">
      <alignment horizontal="center" vertical="center" wrapText="1"/>
    </xf>
    <xf numFmtId="0" fontId="19" fillId="0" borderId="2" xfId="1" applyFont="1" applyBorder="1" applyAlignment="1">
      <alignment horizontal="center" vertical="center" wrapText="1"/>
    </xf>
    <xf numFmtId="0" fontId="19" fillId="0" borderId="2" xfId="1" applyFont="1" applyBorder="1" applyAlignment="1">
      <alignment horizontal="left" vertical="center" wrapText="1"/>
    </xf>
    <xf numFmtId="9" fontId="19" fillId="0" borderId="2" xfId="1" applyNumberFormat="1" applyFont="1" applyBorder="1" applyAlignment="1">
      <alignment horizontal="center" vertical="center" wrapText="1"/>
    </xf>
    <xf numFmtId="0" fontId="19" fillId="2" borderId="2" xfId="1" applyNumberFormat="1" applyFont="1" applyFill="1" applyBorder="1" applyAlignment="1">
      <alignment horizontal="center" vertical="center" wrapText="1"/>
    </xf>
    <xf numFmtId="0" fontId="17" fillId="0" borderId="2" xfId="7" applyFont="1" applyFill="1" applyBorder="1" applyAlignment="1">
      <alignment horizontal="center" vertical="center"/>
    </xf>
    <xf numFmtId="0" fontId="17" fillId="0" borderId="2" xfId="7" applyFont="1" applyFill="1" applyBorder="1" applyAlignment="1">
      <alignment horizontal="center" vertical="center" wrapText="1"/>
    </xf>
    <xf numFmtId="0" fontId="17" fillId="0" borderId="2" xfId="7" applyFont="1" applyFill="1" applyBorder="1" applyAlignment="1">
      <alignment horizontal="left" vertical="center" wrapText="1"/>
    </xf>
    <xf numFmtId="0" fontId="24" fillId="0" borderId="0" xfId="7" applyFont="1" applyFill="1" applyBorder="1" applyAlignment="1">
      <alignment horizontal="center" vertical="center" wrapText="1"/>
    </xf>
  </cellXfs>
  <cellStyles count="17">
    <cellStyle name="百分比 2" xfId="5"/>
    <cellStyle name="常规" xfId="0" builtinId="0"/>
    <cellStyle name="常规 2" xfId="1"/>
    <cellStyle name="常规 2 2" xfId="4"/>
    <cellStyle name="常规 2 2 2" xfId="12"/>
    <cellStyle name="常规 2 3" xfId="10"/>
    <cellStyle name="常规 3" xfId="3"/>
    <cellStyle name="常规 4" xfId="7"/>
    <cellStyle name="千位分隔" xfId="2" builtinId="3"/>
    <cellStyle name="千位分隔 2" xfId="6"/>
    <cellStyle name="千位分隔 2 2" xfId="9"/>
    <cellStyle name="千位分隔 2 2 2" xfId="16"/>
    <cellStyle name="千位分隔 2 3" xfId="13"/>
    <cellStyle name="千位分隔 3" xfId="8"/>
    <cellStyle name="千位分隔 3 2" xfId="15"/>
    <cellStyle name="千位分隔 4" xfId="11"/>
    <cellStyle name="千位分隔 5" xfId="1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N44"/>
  <sheetViews>
    <sheetView showZeros="0" zoomScaleSheetLayoutView="80" workbookViewId="0">
      <pane xSplit="2" ySplit="7" topLeftCell="C8" activePane="bottomRight" state="frozen"/>
      <selection pane="topRight" activeCell="D1" sqref="D1"/>
      <selection pane="bottomLeft" activeCell="A9" sqref="A9"/>
      <selection pane="bottomRight" activeCell="I1" sqref="I1"/>
    </sheetView>
  </sheetViews>
  <sheetFormatPr defaultRowHeight="13.5"/>
  <cols>
    <col min="1" max="1" width="5.625" style="2" customWidth="1"/>
    <col min="2" max="2" width="25.625" style="2" customWidth="1"/>
    <col min="3" max="3" width="12.625" style="2" customWidth="1"/>
    <col min="4" max="5" width="18.625" style="3" customWidth="1"/>
    <col min="6" max="6" width="12.625" style="9" customWidth="1"/>
    <col min="7" max="7" width="12.625" style="3" customWidth="1"/>
    <col min="8" max="8" width="5.625" style="3" customWidth="1"/>
    <col min="9" max="13" width="9" style="3"/>
    <col min="14" max="14" width="11.625" style="3" customWidth="1"/>
    <col min="15" max="16384" width="9" style="3"/>
  </cols>
  <sheetData>
    <row r="1" spans="1:14" ht="20.100000000000001" customHeight="1">
      <c r="A1" s="1" t="s">
        <v>19</v>
      </c>
    </row>
    <row r="2" spans="1:14" s="4" customFormat="1" ht="26.25" customHeight="1">
      <c r="A2" s="69" t="s">
        <v>123</v>
      </c>
      <c r="B2" s="69"/>
      <c r="C2" s="69"/>
      <c r="D2" s="69"/>
      <c r="E2" s="69"/>
      <c r="F2" s="69"/>
      <c r="G2" s="69"/>
      <c r="H2" s="69"/>
    </row>
    <row r="3" spans="1:14" ht="20.100000000000001" customHeight="1">
      <c r="H3" s="10" t="s">
        <v>9</v>
      </c>
    </row>
    <row r="4" spans="1:14" s="5" customFormat="1" ht="46.5" customHeight="1">
      <c r="A4" s="70" t="s">
        <v>10</v>
      </c>
      <c r="B4" s="70" t="s">
        <v>11</v>
      </c>
      <c r="C4" s="64" t="s">
        <v>197</v>
      </c>
      <c r="D4" s="66"/>
      <c r="E4" s="65"/>
      <c r="F4" s="67" t="s">
        <v>12</v>
      </c>
      <c r="G4" s="67" t="s">
        <v>18</v>
      </c>
      <c r="H4" s="67" t="s">
        <v>7</v>
      </c>
    </row>
    <row r="5" spans="1:14" s="5" customFormat="1" ht="45" customHeight="1">
      <c r="A5" s="70"/>
      <c r="B5" s="70"/>
      <c r="C5" s="36" t="s">
        <v>186</v>
      </c>
      <c r="D5" s="36" t="s">
        <v>198</v>
      </c>
      <c r="E5" s="36" t="s">
        <v>199</v>
      </c>
      <c r="F5" s="68"/>
      <c r="G5" s="68" t="s">
        <v>13</v>
      </c>
      <c r="H5" s="71"/>
    </row>
    <row r="6" spans="1:14" s="6" customFormat="1" ht="30" customHeight="1">
      <c r="A6" s="64" t="s">
        <v>185</v>
      </c>
      <c r="B6" s="65"/>
      <c r="C6" s="58">
        <f>C7+C21</f>
        <v>22279.279500000004</v>
      </c>
      <c r="D6" s="58">
        <f t="shared" ref="D6:F6" si="0">D7+D21</f>
        <v>14495.100000000002</v>
      </c>
      <c r="E6" s="58">
        <f t="shared" si="0"/>
        <v>7784.1794999999993</v>
      </c>
      <c r="F6" s="58">
        <f t="shared" si="0"/>
        <v>22279.279500000004</v>
      </c>
      <c r="G6" s="58">
        <f>F6-C6</f>
        <v>0</v>
      </c>
      <c r="H6" s="11"/>
      <c r="J6" s="5"/>
      <c r="K6" s="52"/>
      <c r="L6" s="51"/>
      <c r="M6" s="52"/>
      <c r="N6" s="51"/>
    </row>
    <row r="7" spans="1:14" s="6" customFormat="1" ht="30" customHeight="1">
      <c r="A7" s="36" t="s">
        <v>187</v>
      </c>
      <c r="B7" s="36" t="s">
        <v>188</v>
      </c>
      <c r="C7" s="58">
        <f>C8</f>
        <v>18373.279500000004</v>
      </c>
      <c r="D7" s="58">
        <f t="shared" ref="D7:F7" si="1">D8</f>
        <v>11639.100000000002</v>
      </c>
      <c r="E7" s="58">
        <f t="shared" si="1"/>
        <v>6734.1794999999993</v>
      </c>
      <c r="F7" s="58">
        <f t="shared" si="1"/>
        <v>18373.279500000004</v>
      </c>
      <c r="G7" s="58">
        <f t="shared" ref="G7:G44" si="2">F7-C7</f>
        <v>0</v>
      </c>
      <c r="H7" s="11"/>
      <c r="J7" s="5"/>
      <c r="K7" s="52"/>
      <c r="L7" s="51"/>
      <c r="M7" s="52"/>
      <c r="N7" s="51"/>
    </row>
    <row r="8" spans="1:14" s="6" customFormat="1" ht="30" customHeight="1">
      <c r="A8" s="36" t="s">
        <v>14</v>
      </c>
      <c r="B8" s="36" t="s">
        <v>189</v>
      </c>
      <c r="C8" s="58">
        <f>SUM(C9:C20)</f>
        <v>18373.279500000004</v>
      </c>
      <c r="D8" s="58">
        <f t="shared" ref="D8:F8" si="3">SUM(D9:D20)</f>
        <v>11639.100000000002</v>
      </c>
      <c r="E8" s="58">
        <f t="shared" si="3"/>
        <v>6734.1794999999993</v>
      </c>
      <c r="F8" s="58">
        <f t="shared" si="3"/>
        <v>18373.279500000004</v>
      </c>
      <c r="G8" s="58">
        <f t="shared" si="2"/>
        <v>0</v>
      </c>
      <c r="H8" s="11"/>
      <c r="J8" s="5"/>
      <c r="K8" s="52"/>
      <c r="L8" s="51"/>
      <c r="M8" s="52"/>
      <c r="N8" s="51"/>
    </row>
    <row r="9" spans="1:14" s="5" customFormat="1" ht="30" customHeight="1">
      <c r="A9" s="7">
        <v>1</v>
      </c>
      <c r="B9" s="7" t="s">
        <v>15</v>
      </c>
      <c r="C9" s="59">
        <f>D9+E9</f>
        <v>11</v>
      </c>
      <c r="D9" s="59">
        <v>11</v>
      </c>
      <c r="E9" s="59">
        <v>0</v>
      </c>
      <c r="F9" s="59">
        <v>11</v>
      </c>
      <c r="G9" s="59">
        <f t="shared" si="2"/>
        <v>0</v>
      </c>
      <c r="H9" s="7"/>
      <c r="L9" s="56"/>
      <c r="N9" s="57"/>
    </row>
    <row r="10" spans="1:14" s="5" customFormat="1" ht="30" customHeight="1">
      <c r="A10" s="7">
        <v>2</v>
      </c>
      <c r="B10" s="7" t="s">
        <v>16</v>
      </c>
      <c r="C10" s="59">
        <f t="shared" ref="C10:C20" si="4">D10+E10</f>
        <v>30</v>
      </c>
      <c r="D10" s="59">
        <v>30</v>
      </c>
      <c r="E10" s="59">
        <v>0</v>
      </c>
      <c r="F10" s="59">
        <v>30</v>
      </c>
      <c r="G10" s="59">
        <f t="shared" si="2"/>
        <v>0</v>
      </c>
      <c r="H10" s="7"/>
      <c r="L10" s="56"/>
      <c r="N10" s="57"/>
    </row>
    <row r="11" spans="1:14" s="5" customFormat="1" ht="30" customHeight="1">
      <c r="A11" s="7">
        <v>3</v>
      </c>
      <c r="B11" s="7" t="s">
        <v>190</v>
      </c>
      <c r="C11" s="59">
        <f t="shared" si="4"/>
        <v>20</v>
      </c>
      <c r="D11" s="59">
        <v>20</v>
      </c>
      <c r="E11" s="59">
        <v>0</v>
      </c>
      <c r="F11" s="59">
        <v>20</v>
      </c>
      <c r="G11" s="59">
        <f t="shared" si="2"/>
        <v>0</v>
      </c>
      <c r="H11" s="7"/>
      <c r="L11" s="56"/>
      <c r="N11" s="57"/>
    </row>
    <row r="12" spans="1:14" s="5" customFormat="1" ht="30" customHeight="1">
      <c r="A12" s="7">
        <v>4</v>
      </c>
      <c r="B12" s="7" t="s">
        <v>17</v>
      </c>
      <c r="C12" s="59">
        <f t="shared" si="4"/>
        <v>28</v>
      </c>
      <c r="D12" s="59">
        <v>28</v>
      </c>
      <c r="E12" s="59">
        <v>0</v>
      </c>
      <c r="F12" s="59">
        <v>28</v>
      </c>
      <c r="G12" s="59">
        <f t="shared" si="2"/>
        <v>0</v>
      </c>
      <c r="H12" s="7"/>
      <c r="J12" s="8"/>
      <c r="L12" s="56"/>
      <c r="N12" s="57"/>
    </row>
    <row r="13" spans="1:14" s="5" customFormat="1" ht="30" customHeight="1">
      <c r="A13" s="7">
        <v>5</v>
      </c>
      <c r="B13" s="7" t="s">
        <v>191</v>
      </c>
      <c r="C13" s="59">
        <f t="shared" si="4"/>
        <v>59.8</v>
      </c>
      <c r="D13" s="59">
        <v>59.8</v>
      </c>
      <c r="E13" s="59">
        <v>0</v>
      </c>
      <c r="F13" s="59">
        <v>59.8</v>
      </c>
      <c r="G13" s="59">
        <f t="shared" si="2"/>
        <v>0</v>
      </c>
      <c r="H13" s="7"/>
      <c r="J13" s="8"/>
      <c r="L13" s="56"/>
      <c r="N13" s="57"/>
    </row>
    <row r="14" spans="1:14" s="5" customFormat="1" ht="30" customHeight="1">
      <c r="A14" s="7">
        <v>7</v>
      </c>
      <c r="B14" s="7" t="s">
        <v>0</v>
      </c>
      <c r="C14" s="59">
        <f t="shared" si="4"/>
        <v>76.9345</v>
      </c>
      <c r="D14" s="59">
        <v>63.58</v>
      </c>
      <c r="E14" s="59">
        <v>13.3545</v>
      </c>
      <c r="F14" s="59">
        <v>76.9345</v>
      </c>
      <c r="G14" s="59">
        <f t="shared" si="2"/>
        <v>0</v>
      </c>
      <c r="H14" s="7"/>
      <c r="L14" s="56"/>
      <c r="N14" s="57"/>
    </row>
    <row r="15" spans="1:14" s="5" customFormat="1" ht="30" customHeight="1">
      <c r="A15" s="7">
        <v>8</v>
      </c>
      <c r="B15" s="7" t="s">
        <v>1</v>
      </c>
      <c r="C15" s="59">
        <f t="shared" si="4"/>
        <v>277.44650000000001</v>
      </c>
      <c r="D15" s="59">
        <v>252.8</v>
      </c>
      <c r="E15" s="59">
        <v>24.6465</v>
      </c>
      <c r="F15" s="59">
        <v>277.44650000000001</v>
      </c>
      <c r="G15" s="59">
        <f t="shared" si="2"/>
        <v>0</v>
      </c>
      <c r="H15" s="7"/>
      <c r="L15" s="56"/>
      <c r="N15" s="57"/>
    </row>
    <row r="16" spans="1:14" s="5" customFormat="1" ht="30" customHeight="1">
      <c r="A16" s="7">
        <v>9</v>
      </c>
      <c r="B16" s="7" t="s">
        <v>2</v>
      </c>
      <c r="C16" s="59">
        <f t="shared" si="4"/>
        <v>2477.4665</v>
      </c>
      <c r="D16" s="59">
        <v>2043.98</v>
      </c>
      <c r="E16" s="59">
        <v>433.48649999999998</v>
      </c>
      <c r="F16" s="59">
        <v>1562.4665</v>
      </c>
      <c r="G16" s="59">
        <f t="shared" si="2"/>
        <v>-915</v>
      </c>
      <c r="H16" s="7"/>
      <c r="K16" s="53"/>
      <c r="L16" s="56"/>
      <c r="N16" s="57"/>
    </row>
    <row r="17" spans="1:14" s="5" customFormat="1" ht="30" customHeight="1">
      <c r="A17" s="7">
        <v>10</v>
      </c>
      <c r="B17" s="7" t="s">
        <v>3</v>
      </c>
      <c r="C17" s="59">
        <f t="shared" si="4"/>
        <v>7120.2820000000011</v>
      </c>
      <c r="D17" s="59">
        <v>4257.5200000000004</v>
      </c>
      <c r="E17" s="59">
        <v>2862.7620000000002</v>
      </c>
      <c r="F17" s="59">
        <v>8575.2820000000011</v>
      </c>
      <c r="G17" s="59">
        <f t="shared" si="2"/>
        <v>1455</v>
      </c>
      <c r="H17" s="7"/>
      <c r="K17" s="53"/>
      <c r="L17" s="56"/>
      <c r="M17" s="53"/>
      <c r="N17" s="57"/>
    </row>
    <row r="18" spans="1:14" s="5" customFormat="1" ht="30" customHeight="1">
      <c r="A18" s="7">
        <v>11</v>
      </c>
      <c r="B18" s="7" t="s">
        <v>4</v>
      </c>
      <c r="C18" s="59">
        <f t="shared" si="4"/>
        <v>3510.163</v>
      </c>
      <c r="D18" s="59">
        <v>1946.78</v>
      </c>
      <c r="E18" s="59">
        <v>1563.383</v>
      </c>
      <c r="F18" s="59">
        <v>2730.163</v>
      </c>
      <c r="G18" s="59">
        <f t="shared" si="2"/>
        <v>-780</v>
      </c>
      <c r="H18" s="7"/>
      <c r="K18" s="53"/>
      <c r="L18" s="56"/>
      <c r="M18" s="53"/>
      <c r="N18" s="57"/>
    </row>
    <row r="19" spans="1:14" s="5" customFormat="1" ht="30" customHeight="1">
      <c r="A19" s="7">
        <v>12</v>
      </c>
      <c r="B19" s="7" t="s">
        <v>5</v>
      </c>
      <c r="C19" s="59">
        <f t="shared" si="4"/>
        <v>2793.5770000000002</v>
      </c>
      <c r="D19" s="59">
        <v>2490.52</v>
      </c>
      <c r="E19" s="59">
        <v>303.05700000000002</v>
      </c>
      <c r="F19" s="59">
        <v>2178.5770000000002</v>
      </c>
      <c r="G19" s="59">
        <f t="shared" si="2"/>
        <v>-615</v>
      </c>
      <c r="H19" s="7"/>
      <c r="K19" s="53"/>
      <c r="L19" s="56"/>
      <c r="N19" s="57"/>
    </row>
    <row r="20" spans="1:14" s="5" customFormat="1" ht="30" customHeight="1">
      <c r="A20" s="7">
        <v>13</v>
      </c>
      <c r="B20" s="7" t="s">
        <v>6</v>
      </c>
      <c r="C20" s="59">
        <f t="shared" si="4"/>
        <v>1968.6100000000001</v>
      </c>
      <c r="D20" s="59">
        <v>435.12</v>
      </c>
      <c r="E20" s="59">
        <v>1533.49</v>
      </c>
      <c r="F20" s="59">
        <v>2823.6099999999997</v>
      </c>
      <c r="G20" s="59">
        <f t="shared" si="2"/>
        <v>854.99999999999955</v>
      </c>
      <c r="H20" s="7"/>
      <c r="L20" s="56"/>
      <c r="M20" s="53"/>
      <c r="N20" s="57"/>
    </row>
    <row r="21" spans="1:14" s="6" customFormat="1" ht="30" customHeight="1">
      <c r="A21" s="36" t="s">
        <v>193</v>
      </c>
      <c r="B21" s="36" t="s">
        <v>194</v>
      </c>
      <c r="C21" s="58">
        <f>C22+C35</f>
        <v>3906</v>
      </c>
      <c r="D21" s="58">
        <f t="shared" ref="D21:F21" si="5">D22+D35</f>
        <v>2856</v>
      </c>
      <c r="E21" s="58">
        <f t="shared" si="5"/>
        <v>1050</v>
      </c>
      <c r="F21" s="58">
        <f t="shared" si="5"/>
        <v>3906</v>
      </c>
      <c r="G21" s="58">
        <f t="shared" si="2"/>
        <v>0</v>
      </c>
      <c r="H21" s="11"/>
      <c r="K21" s="52"/>
      <c r="L21" s="51"/>
      <c r="M21" s="52"/>
      <c r="N21" s="51"/>
    </row>
    <row r="22" spans="1:14" s="6" customFormat="1" ht="30" customHeight="1">
      <c r="A22" s="36" t="s">
        <v>14</v>
      </c>
      <c r="B22" s="36" t="s">
        <v>189</v>
      </c>
      <c r="C22" s="58">
        <f>SUM(C23:C34)</f>
        <v>3876</v>
      </c>
      <c r="D22" s="58">
        <f t="shared" ref="D22:F22" si="6">SUM(D23:D34)</f>
        <v>2826</v>
      </c>
      <c r="E22" s="58">
        <f t="shared" si="6"/>
        <v>1050</v>
      </c>
      <c r="F22" s="58">
        <f t="shared" si="6"/>
        <v>3876</v>
      </c>
      <c r="G22" s="58">
        <f t="shared" si="2"/>
        <v>0</v>
      </c>
      <c r="H22" s="36"/>
      <c r="K22" s="52"/>
      <c r="L22" s="51"/>
      <c r="M22" s="52"/>
      <c r="N22" s="51"/>
    </row>
    <row r="23" spans="1:14" s="5" customFormat="1" ht="30" customHeight="1">
      <c r="A23" s="7">
        <v>1</v>
      </c>
      <c r="B23" s="7" t="s">
        <v>15</v>
      </c>
      <c r="C23" s="59">
        <f t="shared" ref="C23:C34" si="7">D23+E23</f>
        <v>213</v>
      </c>
      <c r="D23" s="59">
        <v>213</v>
      </c>
      <c r="E23" s="59">
        <v>0</v>
      </c>
      <c r="F23" s="59">
        <v>213</v>
      </c>
      <c r="G23" s="59">
        <f t="shared" si="2"/>
        <v>0</v>
      </c>
      <c r="H23" s="7"/>
      <c r="L23" s="56"/>
      <c r="N23" s="57"/>
    </row>
    <row r="24" spans="1:14" s="5" customFormat="1" ht="30" customHeight="1">
      <c r="A24" s="7">
        <v>2</v>
      </c>
      <c r="B24" s="7" t="s">
        <v>16</v>
      </c>
      <c r="C24" s="59">
        <f t="shared" si="7"/>
        <v>23</v>
      </c>
      <c r="D24" s="59">
        <v>23</v>
      </c>
      <c r="E24" s="59">
        <v>0</v>
      </c>
      <c r="F24" s="59">
        <v>23</v>
      </c>
      <c r="G24" s="59">
        <f t="shared" si="2"/>
        <v>0</v>
      </c>
      <c r="H24" s="7"/>
      <c r="L24" s="56"/>
      <c r="N24" s="57"/>
    </row>
    <row r="25" spans="1:14" s="5" customFormat="1" ht="30" customHeight="1">
      <c r="A25" s="7">
        <v>3</v>
      </c>
      <c r="B25" s="7" t="s">
        <v>195</v>
      </c>
      <c r="C25" s="59">
        <f t="shared" si="7"/>
        <v>140</v>
      </c>
      <c r="D25" s="59">
        <v>140</v>
      </c>
      <c r="E25" s="59">
        <v>0</v>
      </c>
      <c r="F25" s="59">
        <v>140</v>
      </c>
      <c r="G25" s="59">
        <f t="shared" si="2"/>
        <v>0</v>
      </c>
      <c r="H25" s="7"/>
      <c r="L25" s="56"/>
      <c r="N25" s="57"/>
    </row>
    <row r="26" spans="1:14" s="5" customFormat="1" ht="30" customHeight="1">
      <c r="A26" s="7">
        <v>4</v>
      </c>
      <c r="B26" s="7" t="s">
        <v>17</v>
      </c>
      <c r="C26" s="59">
        <f t="shared" si="7"/>
        <v>300</v>
      </c>
      <c r="D26" s="59">
        <v>300</v>
      </c>
      <c r="E26" s="59">
        <v>0</v>
      </c>
      <c r="F26" s="59">
        <v>300</v>
      </c>
      <c r="G26" s="59">
        <f t="shared" si="2"/>
        <v>0</v>
      </c>
      <c r="H26" s="7"/>
      <c r="L26" s="56"/>
      <c r="N26" s="57"/>
    </row>
    <row r="27" spans="1:14" s="5" customFormat="1" ht="30" customHeight="1">
      <c r="A27" s="7">
        <v>5</v>
      </c>
      <c r="B27" s="7" t="s">
        <v>196</v>
      </c>
      <c r="C27" s="59">
        <f t="shared" si="7"/>
        <v>8</v>
      </c>
      <c r="D27" s="59">
        <v>8</v>
      </c>
      <c r="E27" s="59">
        <v>0</v>
      </c>
      <c r="F27" s="59">
        <v>8</v>
      </c>
      <c r="G27" s="59">
        <f t="shared" si="2"/>
        <v>0</v>
      </c>
      <c r="H27" s="7"/>
      <c r="L27" s="56"/>
      <c r="N27" s="57"/>
    </row>
    <row r="28" spans="1:14" s="5" customFormat="1" ht="30" customHeight="1">
      <c r="A28" s="7">
        <v>22</v>
      </c>
      <c r="B28" s="7" t="s">
        <v>0</v>
      </c>
      <c r="C28" s="59">
        <f t="shared" si="7"/>
        <v>35.799999999999997</v>
      </c>
      <c r="D28" s="59">
        <v>35.799999999999997</v>
      </c>
      <c r="E28" s="59">
        <v>0</v>
      </c>
      <c r="F28" s="59">
        <v>35.799999999999997</v>
      </c>
      <c r="G28" s="59">
        <f t="shared" si="2"/>
        <v>0</v>
      </c>
      <c r="H28" s="7"/>
      <c r="L28" s="56"/>
      <c r="N28" s="57"/>
    </row>
    <row r="29" spans="1:14" s="5" customFormat="1" ht="30" customHeight="1">
      <c r="A29" s="7">
        <v>23</v>
      </c>
      <c r="B29" s="7" t="s">
        <v>1</v>
      </c>
      <c r="C29" s="59">
        <f t="shared" si="7"/>
        <v>13.9</v>
      </c>
      <c r="D29" s="59">
        <v>13.9</v>
      </c>
      <c r="E29" s="59">
        <v>0</v>
      </c>
      <c r="F29" s="59">
        <v>13.9</v>
      </c>
      <c r="G29" s="59">
        <f t="shared" si="2"/>
        <v>0</v>
      </c>
      <c r="H29" s="7"/>
      <c r="L29" s="56"/>
      <c r="N29" s="57"/>
    </row>
    <row r="30" spans="1:14" s="5" customFormat="1" ht="30" customHeight="1">
      <c r="A30" s="7">
        <v>24</v>
      </c>
      <c r="B30" s="7" t="s">
        <v>2</v>
      </c>
      <c r="C30" s="59">
        <f t="shared" si="7"/>
        <v>60</v>
      </c>
      <c r="D30" s="59">
        <v>60</v>
      </c>
      <c r="E30" s="59">
        <v>0</v>
      </c>
      <c r="F30" s="59">
        <v>60</v>
      </c>
      <c r="G30" s="59">
        <f t="shared" si="2"/>
        <v>0</v>
      </c>
      <c r="H30" s="7"/>
      <c r="L30" s="56"/>
      <c r="N30" s="57"/>
    </row>
    <row r="31" spans="1:14" s="5" customFormat="1" ht="30" customHeight="1">
      <c r="A31" s="7">
        <v>25</v>
      </c>
      <c r="B31" s="7" t="s">
        <v>3</v>
      </c>
      <c r="C31" s="59">
        <f t="shared" si="7"/>
        <v>1265.5999999999999</v>
      </c>
      <c r="D31" s="59">
        <v>815.6</v>
      </c>
      <c r="E31" s="59">
        <v>450</v>
      </c>
      <c r="F31" s="59">
        <v>1265.5999999999999</v>
      </c>
      <c r="G31" s="59">
        <f t="shared" si="2"/>
        <v>0</v>
      </c>
      <c r="H31" s="7"/>
      <c r="L31" s="56"/>
      <c r="N31" s="57"/>
    </row>
    <row r="32" spans="1:14" s="5" customFormat="1" ht="30" customHeight="1">
      <c r="A32" s="7">
        <v>26</v>
      </c>
      <c r="B32" s="7" t="s">
        <v>4</v>
      </c>
      <c r="C32" s="59">
        <f t="shared" si="7"/>
        <v>708.7</v>
      </c>
      <c r="D32" s="59">
        <v>358.7</v>
      </c>
      <c r="E32" s="59">
        <v>350</v>
      </c>
      <c r="F32" s="59">
        <v>708.7</v>
      </c>
      <c r="G32" s="59">
        <f t="shared" si="2"/>
        <v>0</v>
      </c>
      <c r="H32" s="7"/>
      <c r="L32" s="56"/>
      <c r="N32" s="57"/>
    </row>
    <row r="33" spans="1:14" s="5" customFormat="1" ht="30" customHeight="1">
      <c r="A33" s="7">
        <v>27</v>
      </c>
      <c r="B33" s="7" t="s">
        <v>5</v>
      </c>
      <c r="C33" s="59">
        <f t="shared" si="7"/>
        <v>36.1</v>
      </c>
      <c r="D33" s="59">
        <v>36.1</v>
      </c>
      <c r="E33" s="59">
        <v>0</v>
      </c>
      <c r="F33" s="59">
        <v>36.1</v>
      </c>
      <c r="G33" s="59">
        <f t="shared" si="2"/>
        <v>0</v>
      </c>
      <c r="H33" s="7"/>
      <c r="L33" s="56"/>
      <c r="N33" s="57"/>
    </row>
    <row r="34" spans="1:14" s="46" customFormat="1" ht="30" customHeight="1">
      <c r="A34" s="45">
        <v>28</v>
      </c>
      <c r="B34" s="45" t="s">
        <v>6</v>
      </c>
      <c r="C34" s="59">
        <f t="shared" si="7"/>
        <v>1071.9000000000001</v>
      </c>
      <c r="D34" s="59">
        <v>821.9</v>
      </c>
      <c r="E34" s="59">
        <v>250</v>
      </c>
      <c r="F34" s="59">
        <v>1071.9000000000001</v>
      </c>
      <c r="G34" s="59">
        <f t="shared" si="2"/>
        <v>0</v>
      </c>
      <c r="H34" s="45"/>
      <c r="K34" s="60"/>
      <c r="L34" s="56"/>
      <c r="M34" s="60"/>
      <c r="N34" s="56"/>
    </row>
    <row r="35" spans="1:14" s="6" customFormat="1" ht="30" customHeight="1">
      <c r="A35" s="36" t="s">
        <v>8</v>
      </c>
      <c r="B35" s="36" t="s">
        <v>192</v>
      </c>
      <c r="C35" s="58">
        <f>SUM(C36:C44)</f>
        <v>30</v>
      </c>
      <c r="D35" s="58">
        <f t="shared" ref="D35:F35" si="8">SUM(D36:D44)</f>
        <v>30</v>
      </c>
      <c r="E35" s="58">
        <f t="shared" si="8"/>
        <v>0</v>
      </c>
      <c r="F35" s="58">
        <f t="shared" si="8"/>
        <v>30</v>
      </c>
      <c r="G35" s="58">
        <f t="shared" si="2"/>
        <v>0</v>
      </c>
      <c r="H35" s="36"/>
      <c r="K35" s="61"/>
      <c r="L35" s="51"/>
      <c r="M35" s="61"/>
      <c r="N35" s="51"/>
    </row>
    <row r="36" spans="1:14" s="5" customFormat="1" ht="30" customHeight="1">
      <c r="A36" s="62">
        <v>1</v>
      </c>
      <c r="B36" s="62" t="s">
        <v>15</v>
      </c>
      <c r="C36" s="59">
        <f t="shared" ref="C36:C44" si="9">D36+E36</f>
        <v>11</v>
      </c>
      <c r="D36" s="59">
        <v>11</v>
      </c>
      <c r="E36" s="59">
        <v>0</v>
      </c>
      <c r="F36" s="59">
        <v>1</v>
      </c>
      <c r="G36" s="59">
        <f t="shared" si="2"/>
        <v>-10</v>
      </c>
      <c r="H36" s="7"/>
      <c r="L36" s="56"/>
      <c r="N36" s="57"/>
    </row>
    <row r="37" spans="1:14" s="5" customFormat="1" ht="30" customHeight="1">
      <c r="A37" s="62">
        <v>2</v>
      </c>
      <c r="B37" s="62" t="s">
        <v>200</v>
      </c>
      <c r="C37" s="59">
        <f t="shared" si="9"/>
        <v>0</v>
      </c>
      <c r="D37" s="59">
        <v>0</v>
      </c>
      <c r="E37" s="59">
        <v>0</v>
      </c>
      <c r="F37" s="59">
        <v>10</v>
      </c>
      <c r="G37" s="59">
        <f t="shared" si="2"/>
        <v>10</v>
      </c>
      <c r="H37" s="7"/>
      <c r="L37" s="56"/>
      <c r="N37" s="57"/>
    </row>
    <row r="38" spans="1:14" s="5" customFormat="1" ht="30" customHeight="1">
      <c r="A38" s="62">
        <v>3</v>
      </c>
      <c r="B38" s="62" t="s">
        <v>0</v>
      </c>
      <c r="C38" s="59">
        <f t="shared" si="9"/>
        <v>1</v>
      </c>
      <c r="D38" s="59">
        <v>1</v>
      </c>
      <c r="E38" s="59">
        <v>0</v>
      </c>
      <c r="F38" s="59">
        <v>1</v>
      </c>
      <c r="G38" s="59">
        <f t="shared" si="2"/>
        <v>0</v>
      </c>
      <c r="H38" s="7"/>
      <c r="L38" s="56"/>
      <c r="N38" s="57"/>
    </row>
    <row r="39" spans="1:14" s="5" customFormat="1" ht="30" customHeight="1">
      <c r="A39" s="62">
        <v>4</v>
      </c>
      <c r="B39" s="62" t="s">
        <v>1</v>
      </c>
      <c r="C39" s="59">
        <f t="shared" si="9"/>
        <v>1</v>
      </c>
      <c r="D39" s="59">
        <v>1</v>
      </c>
      <c r="E39" s="59">
        <v>0</v>
      </c>
      <c r="F39" s="59">
        <v>1</v>
      </c>
      <c r="G39" s="59">
        <f t="shared" si="2"/>
        <v>0</v>
      </c>
      <c r="H39" s="7"/>
      <c r="L39" s="56"/>
      <c r="N39" s="57"/>
    </row>
    <row r="40" spans="1:14" s="5" customFormat="1" ht="30" customHeight="1">
      <c r="A40" s="62">
        <v>5</v>
      </c>
      <c r="B40" s="62" t="s">
        <v>2</v>
      </c>
      <c r="C40" s="59">
        <f t="shared" si="9"/>
        <v>1</v>
      </c>
      <c r="D40" s="59">
        <v>1</v>
      </c>
      <c r="E40" s="59">
        <v>0</v>
      </c>
      <c r="F40" s="59">
        <v>1</v>
      </c>
      <c r="G40" s="59">
        <f t="shared" si="2"/>
        <v>0</v>
      </c>
      <c r="H40" s="7"/>
      <c r="L40" s="56"/>
      <c r="N40" s="57"/>
    </row>
    <row r="41" spans="1:14" s="5" customFormat="1" ht="30" customHeight="1">
      <c r="A41" s="62">
        <v>6</v>
      </c>
      <c r="B41" s="62" t="s">
        <v>3</v>
      </c>
      <c r="C41" s="59">
        <f t="shared" si="9"/>
        <v>3</v>
      </c>
      <c r="D41" s="59">
        <v>3</v>
      </c>
      <c r="E41" s="59">
        <v>0</v>
      </c>
      <c r="F41" s="59">
        <v>3</v>
      </c>
      <c r="G41" s="59">
        <f t="shared" si="2"/>
        <v>0</v>
      </c>
      <c r="H41" s="7"/>
      <c r="L41" s="56"/>
      <c r="N41" s="57"/>
    </row>
    <row r="42" spans="1:14" s="5" customFormat="1" ht="30" customHeight="1">
      <c r="A42" s="62">
        <v>7</v>
      </c>
      <c r="B42" s="62" t="s">
        <v>4</v>
      </c>
      <c r="C42" s="59">
        <f t="shared" si="9"/>
        <v>3</v>
      </c>
      <c r="D42" s="59">
        <v>3</v>
      </c>
      <c r="E42" s="59">
        <v>0</v>
      </c>
      <c r="F42" s="59">
        <v>3</v>
      </c>
      <c r="G42" s="59">
        <f t="shared" si="2"/>
        <v>0</v>
      </c>
      <c r="H42" s="7"/>
      <c r="L42" s="56"/>
      <c r="N42" s="57"/>
    </row>
    <row r="43" spans="1:14" s="5" customFormat="1" ht="30" customHeight="1">
      <c r="A43" s="62">
        <v>8</v>
      </c>
      <c r="B43" s="62" t="s">
        <v>5</v>
      </c>
      <c r="C43" s="59">
        <f t="shared" si="9"/>
        <v>1</v>
      </c>
      <c r="D43" s="59">
        <v>1</v>
      </c>
      <c r="E43" s="59">
        <v>0</v>
      </c>
      <c r="F43" s="59">
        <v>1</v>
      </c>
      <c r="G43" s="59">
        <f t="shared" si="2"/>
        <v>0</v>
      </c>
      <c r="H43" s="7"/>
      <c r="L43" s="56"/>
      <c r="N43" s="57"/>
    </row>
    <row r="44" spans="1:14" ht="24.75" customHeight="1">
      <c r="A44" s="62">
        <v>9</v>
      </c>
      <c r="B44" s="62" t="s">
        <v>6</v>
      </c>
      <c r="C44" s="63">
        <f t="shared" si="9"/>
        <v>9</v>
      </c>
      <c r="D44" s="63">
        <v>9</v>
      </c>
      <c r="E44" s="63">
        <v>0</v>
      </c>
      <c r="F44" s="63">
        <v>9</v>
      </c>
      <c r="G44" s="63">
        <f t="shared" si="2"/>
        <v>0</v>
      </c>
      <c r="H44" s="54"/>
      <c r="K44" s="5"/>
      <c r="L44" s="55"/>
      <c r="M44" s="5"/>
      <c r="N44" s="55"/>
    </row>
  </sheetData>
  <autoFilter ref="A5:J44"/>
  <mergeCells count="8">
    <mergeCell ref="A6:B6"/>
    <mergeCell ref="C4:E4"/>
    <mergeCell ref="F4:F5"/>
    <mergeCell ref="G4:G5"/>
    <mergeCell ref="A2:H2"/>
    <mergeCell ref="A4:A5"/>
    <mergeCell ref="B4:B5"/>
    <mergeCell ref="H4:H5"/>
  </mergeCells>
  <phoneticPr fontId="2" type="noConversion"/>
  <printOptions horizontalCentered="1"/>
  <pageMargins left="0.59055118110236227" right="0.59055118110236227" top="0.59055118110236227" bottom="0.59055118110236227" header="0.31496062992125984" footer="0.31496062992125984"/>
  <pageSetup paperSize="9" scale="82" fitToHeight="0" orientation="portrait"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N35"/>
  <sheetViews>
    <sheetView topLeftCell="A13" zoomScale="70" zoomScaleNormal="70" workbookViewId="0">
      <selection activeCell="I16" sqref="I16"/>
    </sheetView>
  </sheetViews>
  <sheetFormatPr defaultColWidth="7.75" defaultRowHeight="13.5"/>
  <cols>
    <col min="1" max="1" width="7.125" style="13" customWidth="1"/>
    <col min="2" max="3" width="8.625" style="13" customWidth="1"/>
    <col min="4" max="5" width="25.625" style="14" customWidth="1"/>
    <col min="6" max="6" width="40.625" style="15" customWidth="1"/>
    <col min="7" max="7" width="25.625" style="15" customWidth="1"/>
    <col min="8" max="14" width="25.625" style="16" customWidth="1"/>
    <col min="15" max="17" width="61.875" style="13" customWidth="1"/>
    <col min="18" max="16384" width="7.75" style="13"/>
  </cols>
  <sheetData>
    <row r="1" spans="1:14" ht="27.75" customHeight="1">
      <c r="A1" s="12" t="s">
        <v>115</v>
      </c>
    </row>
    <row r="2" spans="1:14" ht="37.5" customHeight="1">
      <c r="A2" s="77" t="s">
        <v>201</v>
      </c>
      <c r="B2" s="77"/>
      <c r="C2" s="77"/>
      <c r="D2" s="77"/>
      <c r="E2" s="77"/>
      <c r="F2" s="77"/>
      <c r="G2" s="77"/>
      <c r="H2" s="77"/>
      <c r="I2" s="77"/>
      <c r="J2" s="77"/>
      <c r="K2" s="77"/>
      <c r="L2" s="77"/>
      <c r="M2" s="77"/>
      <c r="N2" s="77"/>
    </row>
    <row r="3" spans="1:14" ht="30" customHeight="1">
      <c r="A3" s="12" t="s">
        <v>20</v>
      </c>
    </row>
    <row r="4" spans="1:14" s="17" customFormat="1" ht="30" customHeight="1">
      <c r="A4" s="75" t="s">
        <v>21</v>
      </c>
      <c r="B4" s="75" t="s">
        <v>22</v>
      </c>
      <c r="C4" s="75" t="s">
        <v>23</v>
      </c>
      <c r="D4" s="75" t="s">
        <v>24</v>
      </c>
      <c r="E4" s="75"/>
      <c r="F4" s="75" t="s">
        <v>25</v>
      </c>
      <c r="G4" s="75" t="s">
        <v>26</v>
      </c>
      <c r="H4" s="75" t="s">
        <v>0</v>
      </c>
      <c r="I4" s="75" t="s">
        <v>1</v>
      </c>
      <c r="J4" s="75" t="s">
        <v>2</v>
      </c>
      <c r="K4" s="75" t="s">
        <v>3</v>
      </c>
      <c r="L4" s="75" t="s">
        <v>4</v>
      </c>
      <c r="M4" s="75" t="s">
        <v>5</v>
      </c>
      <c r="N4" s="75" t="s">
        <v>6</v>
      </c>
    </row>
    <row r="5" spans="1:14" s="18" customFormat="1" ht="30" customHeight="1">
      <c r="A5" s="75"/>
      <c r="B5" s="75"/>
      <c r="C5" s="75"/>
      <c r="D5" s="75"/>
      <c r="E5" s="75"/>
      <c r="F5" s="75"/>
      <c r="G5" s="75"/>
      <c r="H5" s="75"/>
      <c r="I5" s="75"/>
      <c r="J5" s="75"/>
      <c r="K5" s="75"/>
      <c r="L5" s="75"/>
      <c r="M5" s="75"/>
      <c r="N5" s="75"/>
    </row>
    <row r="6" spans="1:14" s="20" customFormat="1" ht="35.1" customHeight="1">
      <c r="A6" s="76" t="s">
        <v>27</v>
      </c>
      <c r="B6" s="76"/>
      <c r="C6" s="76"/>
      <c r="D6" s="76"/>
      <c r="E6" s="76"/>
      <c r="F6" s="19"/>
      <c r="G6" s="19"/>
      <c r="H6" s="19"/>
      <c r="I6" s="19"/>
      <c r="J6" s="19"/>
      <c r="K6" s="19"/>
      <c r="L6" s="19"/>
      <c r="M6" s="19"/>
      <c r="N6" s="19"/>
    </row>
    <row r="7" spans="1:14" s="20" customFormat="1" ht="35.1" customHeight="1">
      <c r="A7" s="21">
        <v>1</v>
      </c>
      <c r="B7" s="73" t="s">
        <v>28</v>
      </c>
      <c r="C7" s="73" t="s">
        <v>29</v>
      </c>
      <c r="D7" s="72" t="s">
        <v>30</v>
      </c>
      <c r="E7" s="72"/>
      <c r="F7" s="34" t="s">
        <v>31</v>
      </c>
      <c r="G7" s="34" t="s">
        <v>32</v>
      </c>
      <c r="H7" s="34" t="s">
        <v>33</v>
      </c>
      <c r="I7" s="34" t="s">
        <v>32</v>
      </c>
      <c r="J7" s="34" t="s">
        <v>33</v>
      </c>
      <c r="K7" s="34" t="s">
        <v>34</v>
      </c>
      <c r="L7" s="34" t="s">
        <v>33</v>
      </c>
      <c r="M7" s="34" t="s">
        <v>33</v>
      </c>
      <c r="N7" s="34" t="s">
        <v>34</v>
      </c>
    </row>
    <row r="8" spans="1:14" s="20" customFormat="1" ht="65.099999999999994" customHeight="1">
      <c r="A8" s="21">
        <v>2</v>
      </c>
      <c r="B8" s="73"/>
      <c r="C8" s="73"/>
      <c r="D8" s="72" t="s">
        <v>35</v>
      </c>
      <c r="E8" s="72"/>
      <c r="F8" s="34" t="s">
        <v>36</v>
      </c>
      <c r="G8" s="34" t="s">
        <v>37</v>
      </c>
      <c r="H8" s="34" t="s">
        <v>32</v>
      </c>
      <c r="I8" s="34" t="s">
        <v>32</v>
      </c>
      <c r="J8" s="34" t="s">
        <v>32</v>
      </c>
      <c r="K8" s="34" t="s">
        <v>32</v>
      </c>
      <c r="L8" s="34" t="s">
        <v>32</v>
      </c>
      <c r="M8" s="34" t="s">
        <v>32</v>
      </c>
      <c r="N8" s="34" t="s">
        <v>32</v>
      </c>
    </row>
    <row r="9" spans="1:14" s="20" customFormat="1" ht="125.1" customHeight="1">
      <c r="A9" s="21">
        <v>3</v>
      </c>
      <c r="B9" s="73"/>
      <c r="C9" s="73"/>
      <c r="D9" s="72" t="s">
        <v>38</v>
      </c>
      <c r="E9" s="72"/>
      <c r="F9" s="34" t="s">
        <v>39</v>
      </c>
      <c r="G9" s="34" t="s">
        <v>32</v>
      </c>
      <c r="H9" s="34" t="s">
        <v>40</v>
      </c>
      <c r="I9" s="34" t="s">
        <v>40</v>
      </c>
      <c r="J9" s="34" t="s">
        <v>40</v>
      </c>
      <c r="K9" s="34" t="s">
        <v>41</v>
      </c>
      <c r="L9" s="34" t="s">
        <v>40</v>
      </c>
      <c r="M9" s="34" t="s">
        <v>40</v>
      </c>
      <c r="N9" s="34" t="s">
        <v>40</v>
      </c>
    </row>
    <row r="10" spans="1:14" s="20" customFormat="1" ht="65.099999999999994" customHeight="1">
      <c r="A10" s="21">
        <v>4</v>
      </c>
      <c r="B10" s="73"/>
      <c r="C10" s="73"/>
      <c r="D10" s="72" t="s">
        <v>42</v>
      </c>
      <c r="E10" s="72"/>
      <c r="F10" s="34" t="s">
        <v>43</v>
      </c>
      <c r="G10" s="34" t="s">
        <v>44</v>
      </c>
      <c r="H10" s="34" t="s">
        <v>45</v>
      </c>
      <c r="I10" s="34" t="s">
        <v>45</v>
      </c>
      <c r="J10" s="34" t="s">
        <v>46</v>
      </c>
      <c r="K10" s="34" t="s">
        <v>46</v>
      </c>
      <c r="L10" s="34" t="s">
        <v>45</v>
      </c>
      <c r="M10" s="34" t="s">
        <v>46</v>
      </c>
      <c r="N10" s="34" t="s">
        <v>46</v>
      </c>
    </row>
    <row r="11" spans="1:14" s="20" customFormat="1" ht="95.1" customHeight="1">
      <c r="A11" s="21">
        <v>5</v>
      </c>
      <c r="B11" s="73"/>
      <c r="C11" s="73"/>
      <c r="D11" s="72" t="s">
        <v>47</v>
      </c>
      <c r="E11" s="72"/>
      <c r="F11" s="34" t="s">
        <v>48</v>
      </c>
      <c r="G11" s="34" t="s">
        <v>49</v>
      </c>
      <c r="H11" s="34" t="s">
        <v>49</v>
      </c>
      <c r="I11" s="34" t="s">
        <v>49</v>
      </c>
      <c r="J11" s="34" t="s">
        <v>49</v>
      </c>
      <c r="K11" s="34" t="s">
        <v>49</v>
      </c>
      <c r="L11" s="34" t="s">
        <v>49</v>
      </c>
      <c r="M11" s="34" t="s">
        <v>49</v>
      </c>
      <c r="N11" s="34" t="s">
        <v>49</v>
      </c>
    </row>
    <row r="12" spans="1:14" s="20" customFormat="1" ht="35.1" customHeight="1">
      <c r="A12" s="21">
        <v>6</v>
      </c>
      <c r="B12" s="73"/>
      <c r="C12" s="73"/>
      <c r="D12" s="72" t="s">
        <v>50</v>
      </c>
      <c r="E12" s="72"/>
      <c r="F12" s="34" t="s">
        <v>51</v>
      </c>
      <c r="G12" s="34" t="s">
        <v>37</v>
      </c>
      <c r="H12" s="34" t="s">
        <v>32</v>
      </c>
      <c r="I12" s="34" t="s">
        <v>32</v>
      </c>
      <c r="J12" s="34" t="s">
        <v>32</v>
      </c>
      <c r="K12" s="34" t="s">
        <v>32</v>
      </c>
      <c r="L12" s="34" t="s">
        <v>32</v>
      </c>
      <c r="M12" s="34" t="s">
        <v>32</v>
      </c>
      <c r="N12" s="34" t="s">
        <v>32</v>
      </c>
    </row>
    <row r="13" spans="1:14" s="20" customFormat="1" ht="165" customHeight="1">
      <c r="A13" s="21">
        <v>7</v>
      </c>
      <c r="B13" s="73"/>
      <c r="C13" s="73"/>
      <c r="D13" s="72" t="s">
        <v>52</v>
      </c>
      <c r="E13" s="72"/>
      <c r="F13" s="34" t="s">
        <v>53</v>
      </c>
      <c r="G13" s="34" t="s">
        <v>54</v>
      </c>
      <c r="H13" s="34" t="s">
        <v>32</v>
      </c>
      <c r="I13" s="34" t="s">
        <v>32</v>
      </c>
      <c r="J13" s="34" t="s">
        <v>32</v>
      </c>
      <c r="K13" s="34" t="s">
        <v>32</v>
      </c>
      <c r="L13" s="34" t="s">
        <v>32</v>
      </c>
      <c r="M13" s="34" t="s">
        <v>32</v>
      </c>
      <c r="N13" s="34" t="s">
        <v>32</v>
      </c>
    </row>
    <row r="14" spans="1:14" s="20" customFormat="1" ht="65.099999999999994" customHeight="1">
      <c r="A14" s="21">
        <v>8</v>
      </c>
      <c r="B14" s="73"/>
      <c r="C14" s="73"/>
      <c r="D14" s="72" t="s">
        <v>55</v>
      </c>
      <c r="E14" s="72"/>
      <c r="F14" s="34" t="s">
        <v>56</v>
      </c>
      <c r="G14" s="34" t="s">
        <v>57</v>
      </c>
      <c r="H14" s="34" t="s">
        <v>57</v>
      </c>
      <c r="I14" s="34" t="s">
        <v>57</v>
      </c>
      <c r="J14" s="34" t="s">
        <v>57</v>
      </c>
      <c r="K14" s="34" t="s">
        <v>57</v>
      </c>
      <c r="L14" s="34" t="s">
        <v>57</v>
      </c>
      <c r="M14" s="34" t="s">
        <v>58</v>
      </c>
      <c r="N14" s="34" t="s">
        <v>58</v>
      </c>
    </row>
    <row r="15" spans="1:14" s="20" customFormat="1" ht="35.1" customHeight="1">
      <c r="A15" s="21">
        <v>9</v>
      </c>
      <c r="B15" s="73"/>
      <c r="C15" s="73"/>
      <c r="D15" s="74" t="s">
        <v>59</v>
      </c>
      <c r="E15" s="74"/>
      <c r="F15" s="19" t="s">
        <v>60</v>
      </c>
      <c r="G15" s="19" t="s">
        <v>32</v>
      </c>
      <c r="H15" s="19" t="s">
        <v>32</v>
      </c>
      <c r="I15" s="19" t="s">
        <v>61</v>
      </c>
      <c r="J15" s="19" t="s">
        <v>62</v>
      </c>
      <c r="K15" s="19" t="s">
        <v>63</v>
      </c>
      <c r="L15" s="19" t="s">
        <v>64</v>
      </c>
      <c r="M15" s="19" t="s">
        <v>65</v>
      </c>
      <c r="N15" s="19" t="s">
        <v>66</v>
      </c>
    </row>
    <row r="16" spans="1:14" s="20" customFormat="1" ht="165" customHeight="1">
      <c r="A16" s="21">
        <v>10</v>
      </c>
      <c r="B16" s="73"/>
      <c r="C16" s="73"/>
      <c r="D16" s="72" t="s">
        <v>67</v>
      </c>
      <c r="E16" s="72"/>
      <c r="F16" s="35" t="s">
        <v>68</v>
      </c>
      <c r="G16" s="35" t="s">
        <v>32</v>
      </c>
      <c r="H16" s="35" t="s">
        <v>32</v>
      </c>
      <c r="I16" s="35" t="s">
        <v>32</v>
      </c>
      <c r="J16" s="35" t="s">
        <v>69</v>
      </c>
      <c r="K16" s="35" t="s">
        <v>70</v>
      </c>
      <c r="L16" s="35" t="s">
        <v>32</v>
      </c>
      <c r="M16" s="35" t="s">
        <v>32</v>
      </c>
      <c r="N16" s="35" t="s">
        <v>32</v>
      </c>
    </row>
    <row r="17" spans="1:14" s="20" customFormat="1" ht="35.1" customHeight="1">
      <c r="A17" s="21">
        <v>11</v>
      </c>
      <c r="B17" s="73"/>
      <c r="C17" s="73"/>
      <c r="D17" s="72" t="s">
        <v>71</v>
      </c>
      <c r="E17" s="72"/>
      <c r="F17" s="35" t="s">
        <v>72</v>
      </c>
      <c r="G17" s="35" t="s">
        <v>32</v>
      </c>
      <c r="H17" s="35" t="s">
        <v>32</v>
      </c>
      <c r="I17" s="35" t="s">
        <v>32</v>
      </c>
      <c r="J17" s="35" t="s">
        <v>32</v>
      </c>
      <c r="K17" s="35" t="s">
        <v>73</v>
      </c>
      <c r="L17" s="35" t="s">
        <v>74</v>
      </c>
      <c r="M17" s="35" t="s">
        <v>32</v>
      </c>
      <c r="N17" s="35" t="s">
        <v>75</v>
      </c>
    </row>
    <row r="18" spans="1:14" s="20" customFormat="1" ht="35.1" customHeight="1">
      <c r="A18" s="21">
        <v>12</v>
      </c>
      <c r="B18" s="73"/>
      <c r="C18" s="73"/>
      <c r="D18" s="72" t="s">
        <v>76</v>
      </c>
      <c r="E18" s="72"/>
      <c r="F18" s="35" t="s">
        <v>77</v>
      </c>
      <c r="G18" s="35" t="s">
        <v>32</v>
      </c>
      <c r="H18" s="35" t="s">
        <v>78</v>
      </c>
      <c r="I18" s="35" t="s">
        <v>79</v>
      </c>
      <c r="J18" s="35" t="s">
        <v>80</v>
      </c>
      <c r="K18" s="35" t="s">
        <v>81</v>
      </c>
      <c r="L18" s="35" t="s">
        <v>82</v>
      </c>
      <c r="M18" s="35" t="s">
        <v>83</v>
      </c>
      <c r="N18" s="35" t="s">
        <v>84</v>
      </c>
    </row>
    <row r="19" spans="1:14" s="20" customFormat="1" ht="35.1" customHeight="1">
      <c r="A19" s="21">
        <v>13</v>
      </c>
      <c r="B19" s="73" t="s">
        <v>28</v>
      </c>
      <c r="C19" s="73" t="s">
        <v>85</v>
      </c>
      <c r="D19" s="72" t="s">
        <v>30</v>
      </c>
      <c r="E19" s="72"/>
      <c r="F19" s="35"/>
      <c r="G19" s="35" t="s">
        <v>32</v>
      </c>
      <c r="H19" s="35" t="s">
        <v>32</v>
      </c>
      <c r="I19" s="35" t="s">
        <v>32</v>
      </c>
      <c r="J19" s="35" t="s">
        <v>32</v>
      </c>
      <c r="K19" s="35" t="s">
        <v>32</v>
      </c>
      <c r="L19" s="35" t="s">
        <v>32</v>
      </c>
      <c r="M19" s="35" t="s">
        <v>32</v>
      </c>
      <c r="N19" s="35" t="s">
        <v>32</v>
      </c>
    </row>
    <row r="20" spans="1:14" s="20" customFormat="1" ht="35.1" customHeight="1">
      <c r="A20" s="21">
        <v>14</v>
      </c>
      <c r="B20" s="73"/>
      <c r="C20" s="73"/>
      <c r="D20" s="72" t="s">
        <v>35</v>
      </c>
      <c r="E20" s="72"/>
      <c r="F20" s="35"/>
      <c r="G20" s="35" t="s">
        <v>32</v>
      </c>
      <c r="H20" s="35" t="s">
        <v>32</v>
      </c>
      <c r="I20" s="35" t="s">
        <v>32</v>
      </c>
      <c r="J20" s="35" t="s">
        <v>32</v>
      </c>
      <c r="K20" s="35" t="s">
        <v>32</v>
      </c>
      <c r="L20" s="35" t="s">
        <v>32</v>
      </c>
      <c r="M20" s="35" t="s">
        <v>32</v>
      </c>
      <c r="N20" s="35" t="s">
        <v>32</v>
      </c>
    </row>
    <row r="21" spans="1:14" s="20" customFormat="1" ht="65.099999999999994" customHeight="1">
      <c r="A21" s="21">
        <v>15</v>
      </c>
      <c r="B21" s="73"/>
      <c r="C21" s="73"/>
      <c r="D21" s="72" t="s">
        <v>86</v>
      </c>
      <c r="E21" s="72"/>
      <c r="F21" s="35" t="s">
        <v>87</v>
      </c>
      <c r="G21" s="35" t="s">
        <v>32</v>
      </c>
      <c r="H21" s="35" t="s">
        <v>88</v>
      </c>
      <c r="I21" s="35" t="s">
        <v>32</v>
      </c>
      <c r="J21" s="35" t="s">
        <v>89</v>
      </c>
      <c r="K21" s="35" t="s">
        <v>90</v>
      </c>
      <c r="L21" s="35" t="s">
        <v>90</v>
      </c>
      <c r="M21" s="35" t="s">
        <v>90</v>
      </c>
      <c r="N21" s="35" t="s">
        <v>90</v>
      </c>
    </row>
    <row r="22" spans="1:14" s="20" customFormat="1" ht="35.1" customHeight="1">
      <c r="A22" s="21">
        <v>16</v>
      </c>
      <c r="B22" s="73"/>
      <c r="C22" s="73"/>
      <c r="D22" s="72" t="s">
        <v>91</v>
      </c>
      <c r="E22" s="72"/>
      <c r="F22" s="35" t="s">
        <v>92</v>
      </c>
      <c r="G22" s="35" t="s">
        <v>37</v>
      </c>
      <c r="H22" s="35" t="s">
        <v>32</v>
      </c>
      <c r="I22" s="35" t="s">
        <v>32</v>
      </c>
      <c r="J22" s="35" t="s">
        <v>32</v>
      </c>
      <c r="K22" s="35" t="s">
        <v>32</v>
      </c>
      <c r="L22" s="35" t="s">
        <v>32</v>
      </c>
      <c r="M22" s="35" t="s">
        <v>32</v>
      </c>
      <c r="N22" s="35" t="s">
        <v>32</v>
      </c>
    </row>
    <row r="23" spans="1:14" s="20" customFormat="1" ht="65.099999999999994" customHeight="1">
      <c r="A23" s="21">
        <v>17</v>
      </c>
      <c r="B23" s="73"/>
      <c r="C23" s="73"/>
      <c r="D23" s="72" t="s">
        <v>38</v>
      </c>
      <c r="E23" s="72"/>
      <c r="F23" s="35" t="s">
        <v>93</v>
      </c>
      <c r="G23" s="35" t="s">
        <v>93</v>
      </c>
      <c r="H23" s="35" t="s">
        <v>93</v>
      </c>
      <c r="I23" s="35" t="s">
        <v>93</v>
      </c>
      <c r="J23" s="35" t="s">
        <v>93</v>
      </c>
      <c r="K23" s="35" t="s">
        <v>93</v>
      </c>
      <c r="L23" s="35" t="s">
        <v>93</v>
      </c>
      <c r="M23" s="35" t="s">
        <v>93</v>
      </c>
      <c r="N23" s="35" t="s">
        <v>93</v>
      </c>
    </row>
    <row r="24" spans="1:14" s="20" customFormat="1" ht="125.1" customHeight="1">
      <c r="A24" s="21">
        <v>18</v>
      </c>
      <c r="B24" s="73"/>
      <c r="C24" s="73"/>
      <c r="D24" s="72" t="s">
        <v>94</v>
      </c>
      <c r="E24" s="72"/>
      <c r="F24" s="35" t="s">
        <v>95</v>
      </c>
      <c r="G24" s="35" t="s">
        <v>96</v>
      </c>
      <c r="H24" s="35" t="s">
        <v>32</v>
      </c>
      <c r="I24" s="35" t="s">
        <v>32</v>
      </c>
      <c r="J24" s="35" t="s">
        <v>32</v>
      </c>
      <c r="K24" s="35" t="s">
        <v>96</v>
      </c>
      <c r="L24" s="35" t="s">
        <v>96</v>
      </c>
      <c r="M24" s="35" t="s">
        <v>32</v>
      </c>
      <c r="N24" s="35" t="s">
        <v>96</v>
      </c>
    </row>
    <row r="25" spans="1:14" s="20" customFormat="1" ht="95.1" customHeight="1">
      <c r="A25" s="21">
        <v>19</v>
      </c>
      <c r="B25" s="73"/>
      <c r="C25" s="73"/>
      <c r="D25" s="72" t="s">
        <v>47</v>
      </c>
      <c r="E25" s="72"/>
      <c r="F25" s="35" t="s">
        <v>97</v>
      </c>
      <c r="G25" s="35" t="s">
        <v>97</v>
      </c>
      <c r="H25" s="35" t="s">
        <v>97</v>
      </c>
      <c r="I25" s="35" t="s">
        <v>97</v>
      </c>
      <c r="J25" s="35" t="s">
        <v>97</v>
      </c>
      <c r="K25" s="35" t="s">
        <v>97</v>
      </c>
      <c r="L25" s="35" t="s">
        <v>97</v>
      </c>
      <c r="M25" s="35" t="s">
        <v>97</v>
      </c>
      <c r="N25" s="35" t="s">
        <v>97</v>
      </c>
    </row>
    <row r="26" spans="1:14" s="20" customFormat="1" ht="95.1" customHeight="1">
      <c r="A26" s="21">
        <v>20</v>
      </c>
      <c r="B26" s="73"/>
      <c r="C26" s="73"/>
      <c r="D26" s="72" t="s">
        <v>50</v>
      </c>
      <c r="E26" s="72"/>
      <c r="F26" s="35" t="s">
        <v>98</v>
      </c>
      <c r="G26" s="35" t="s">
        <v>99</v>
      </c>
      <c r="H26" s="35" t="s">
        <v>99</v>
      </c>
      <c r="I26" s="35" t="s">
        <v>99</v>
      </c>
      <c r="J26" s="35" t="s">
        <v>99</v>
      </c>
      <c r="K26" s="35" t="s">
        <v>99</v>
      </c>
      <c r="L26" s="35" t="s">
        <v>99</v>
      </c>
      <c r="M26" s="35" t="s">
        <v>99</v>
      </c>
      <c r="N26" s="35" t="s">
        <v>99</v>
      </c>
    </row>
    <row r="27" spans="1:14" s="20" customFormat="1" ht="95.1" customHeight="1">
      <c r="A27" s="21">
        <v>21</v>
      </c>
      <c r="B27" s="73"/>
      <c r="C27" s="73"/>
      <c r="D27" s="72" t="s">
        <v>52</v>
      </c>
      <c r="E27" s="72"/>
      <c r="F27" s="35" t="s">
        <v>100</v>
      </c>
      <c r="G27" s="35" t="s">
        <v>101</v>
      </c>
      <c r="H27" s="35" t="s">
        <v>101</v>
      </c>
      <c r="I27" s="35" t="s">
        <v>101</v>
      </c>
      <c r="J27" s="35" t="s">
        <v>101</v>
      </c>
      <c r="K27" s="35" t="s">
        <v>101</v>
      </c>
      <c r="L27" s="35" t="s">
        <v>101</v>
      </c>
      <c r="M27" s="35" t="s">
        <v>101</v>
      </c>
      <c r="N27" s="35" t="s">
        <v>101</v>
      </c>
    </row>
    <row r="28" spans="1:14" s="20" customFormat="1" ht="95.1" customHeight="1">
      <c r="A28" s="21">
        <v>22</v>
      </c>
      <c r="B28" s="73"/>
      <c r="C28" s="73"/>
      <c r="D28" s="72" t="s">
        <v>102</v>
      </c>
      <c r="E28" s="72"/>
      <c r="F28" s="35" t="s">
        <v>103</v>
      </c>
      <c r="G28" s="35" t="s">
        <v>32</v>
      </c>
      <c r="H28" s="35" t="s">
        <v>32</v>
      </c>
      <c r="I28" s="35" t="s">
        <v>32</v>
      </c>
      <c r="J28" s="35" t="s">
        <v>32</v>
      </c>
      <c r="K28" s="35" t="s">
        <v>103</v>
      </c>
      <c r="L28" s="35" t="s">
        <v>103</v>
      </c>
      <c r="M28" s="35" t="s">
        <v>32</v>
      </c>
      <c r="N28" s="35" t="s">
        <v>103</v>
      </c>
    </row>
    <row r="29" spans="1:14" s="20" customFormat="1" ht="65.099999999999994" customHeight="1">
      <c r="A29" s="21">
        <v>23</v>
      </c>
      <c r="B29" s="73"/>
      <c r="C29" s="73"/>
      <c r="D29" s="72" t="s">
        <v>55</v>
      </c>
      <c r="E29" s="72"/>
      <c r="F29" s="35" t="s">
        <v>104</v>
      </c>
      <c r="G29" s="35" t="s">
        <v>105</v>
      </c>
      <c r="H29" s="35" t="s">
        <v>32</v>
      </c>
      <c r="I29" s="35" t="s">
        <v>32</v>
      </c>
      <c r="J29" s="35" t="s">
        <v>32</v>
      </c>
      <c r="K29" s="35" t="s">
        <v>105</v>
      </c>
      <c r="L29" s="35" t="s">
        <v>105</v>
      </c>
      <c r="M29" s="35" t="s">
        <v>32</v>
      </c>
      <c r="N29" s="35" t="s">
        <v>105</v>
      </c>
    </row>
    <row r="30" spans="1:14" s="20" customFormat="1" ht="35.1" customHeight="1">
      <c r="A30" s="21">
        <v>24</v>
      </c>
      <c r="B30" s="73"/>
      <c r="C30" s="73"/>
      <c r="D30" s="72" t="s">
        <v>59</v>
      </c>
      <c r="E30" s="72"/>
      <c r="F30" s="35"/>
      <c r="G30" s="35" t="s">
        <v>32</v>
      </c>
      <c r="H30" s="35" t="s">
        <v>32</v>
      </c>
      <c r="I30" s="35" t="s">
        <v>32</v>
      </c>
      <c r="J30" s="35" t="s">
        <v>32</v>
      </c>
      <c r="K30" s="35" t="s">
        <v>32</v>
      </c>
      <c r="L30" s="35" t="s">
        <v>32</v>
      </c>
      <c r="M30" s="35" t="s">
        <v>32</v>
      </c>
      <c r="N30" s="35" t="s">
        <v>32</v>
      </c>
    </row>
    <row r="31" spans="1:14" s="20" customFormat="1" ht="35.1" customHeight="1">
      <c r="A31" s="21">
        <v>25</v>
      </c>
      <c r="B31" s="73"/>
      <c r="C31" s="73"/>
      <c r="D31" s="72" t="s">
        <v>67</v>
      </c>
      <c r="E31" s="72"/>
      <c r="F31" s="35"/>
      <c r="G31" s="35" t="s">
        <v>32</v>
      </c>
      <c r="H31" s="35" t="s">
        <v>32</v>
      </c>
      <c r="I31" s="35" t="s">
        <v>32</v>
      </c>
      <c r="J31" s="35" t="s">
        <v>32</v>
      </c>
      <c r="K31" s="35" t="s">
        <v>32</v>
      </c>
      <c r="L31" s="35" t="s">
        <v>32</v>
      </c>
      <c r="M31" s="35" t="s">
        <v>32</v>
      </c>
      <c r="N31" s="35" t="s">
        <v>32</v>
      </c>
    </row>
    <row r="32" spans="1:14" s="20" customFormat="1" ht="95.1" customHeight="1">
      <c r="A32" s="21">
        <v>26</v>
      </c>
      <c r="B32" s="73"/>
      <c r="C32" s="73"/>
      <c r="D32" s="72" t="s">
        <v>71</v>
      </c>
      <c r="E32" s="72"/>
      <c r="F32" s="35" t="s">
        <v>106</v>
      </c>
      <c r="G32" s="35" t="s">
        <v>32</v>
      </c>
      <c r="H32" s="35" t="s">
        <v>32</v>
      </c>
      <c r="I32" s="35" t="s">
        <v>32</v>
      </c>
      <c r="J32" s="35" t="s">
        <v>32</v>
      </c>
      <c r="K32" s="35" t="s">
        <v>73</v>
      </c>
      <c r="L32" s="35" t="s">
        <v>74</v>
      </c>
      <c r="M32" s="35" t="s">
        <v>32</v>
      </c>
      <c r="N32" s="35" t="s">
        <v>75</v>
      </c>
    </row>
    <row r="33" spans="1:14" s="20" customFormat="1" ht="35.1" customHeight="1">
      <c r="A33" s="21">
        <v>27</v>
      </c>
      <c r="B33" s="73" t="s">
        <v>107</v>
      </c>
      <c r="C33" s="22" t="s">
        <v>29</v>
      </c>
      <c r="D33" s="72" t="s">
        <v>108</v>
      </c>
      <c r="E33" s="72"/>
      <c r="F33" s="35"/>
      <c r="G33" s="35" t="s">
        <v>32</v>
      </c>
      <c r="H33" s="35" t="s">
        <v>32</v>
      </c>
      <c r="I33" s="35" t="s">
        <v>32</v>
      </c>
      <c r="J33" s="35" t="s">
        <v>32</v>
      </c>
      <c r="K33" s="35" t="s">
        <v>32</v>
      </c>
      <c r="L33" s="35" t="s">
        <v>32</v>
      </c>
      <c r="M33" s="35" t="s">
        <v>32</v>
      </c>
      <c r="N33" s="35" t="s">
        <v>32</v>
      </c>
    </row>
    <row r="34" spans="1:14" s="20" customFormat="1" ht="35.1" customHeight="1">
      <c r="A34" s="21">
        <v>28</v>
      </c>
      <c r="B34" s="73"/>
      <c r="C34" s="22" t="s">
        <v>85</v>
      </c>
      <c r="D34" s="72" t="s">
        <v>108</v>
      </c>
      <c r="E34" s="72"/>
      <c r="F34" s="35" t="s">
        <v>109</v>
      </c>
      <c r="G34" s="35" t="s">
        <v>109</v>
      </c>
      <c r="H34" s="35" t="s">
        <v>110</v>
      </c>
      <c r="I34" s="35" t="s">
        <v>110</v>
      </c>
      <c r="J34" s="35" t="s">
        <v>110</v>
      </c>
      <c r="K34" s="35" t="s">
        <v>110</v>
      </c>
      <c r="L34" s="35" t="s">
        <v>110</v>
      </c>
      <c r="M34" s="35" t="s">
        <v>110</v>
      </c>
      <c r="N34" s="35" t="s">
        <v>110</v>
      </c>
    </row>
    <row r="35" spans="1:14" ht="25.5" customHeight="1">
      <c r="A35" s="13" t="s">
        <v>124</v>
      </c>
    </row>
  </sheetData>
  <mergeCells count="48">
    <mergeCell ref="A2:N2"/>
    <mergeCell ref="A4:A5"/>
    <mergeCell ref="B4:B5"/>
    <mergeCell ref="C4:C5"/>
    <mergeCell ref="D4:E5"/>
    <mergeCell ref="F4:F5"/>
    <mergeCell ref="G4:G5"/>
    <mergeCell ref="H4:H5"/>
    <mergeCell ref="I4:I5"/>
    <mergeCell ref="J4:J5"/>
    <mergeCell ref="D15:E15"/>
    <mergeCell ref="K4:K5"/>
    <mergeCell ref="L4:L5"/>
    <mergeCell ref="M4:M5"/>
    <mergeCell ref="N4:N5"/>
    <mergeCell ref="A6:E6"/>
    <mergeCell ref="B7:B18"/>
    <mergeCell ref="C7:C18"/>
    <mergeCell ref="D12:E12"/>
    <mergeCell ref="D13:E13"/>
    <mergeCell ref="D14:E14"/>
    <mergeCell ref="D7:E7"/>
    <mergeCell ref="D8:E8"/>
    <mergeCell ref="D9:E9"/>
    <mergeCell ref="D10:E10"/>
    <mergeCell ref="D11:E11"/>
    <mergeCell ref="B33:B34"/>
    <mergeCell ref="D30:E30"/>
    <mergeCell ref="D31:E31"/>
    <mergeCell ref="D32:E32"/>
    <mergeCell ref="D33:E33"/>
    <mergeCell ref="D34:E34"/>
    <mergeCell ref="B19:B32"/>
    <mergeCell ref="C19:C32"/>
    <mergeCell ref="D25:E25"/>
    <mergeCell ref="D26:E26"/>
    <mergeCell ref="D27:E27"/>
    <mergeCell ref="D28:E28"/>
    <mergeCell ref="D29:E29"/>
    <mergeCell ref="D20:E20"/>
    <mergeCell ref="D23:E23"/>
    <mergeCell ref="D24:E24"/>
    <mergeCell ref="D22:E22"/>
    <mergeCell ref="D16:E16"/>
    <mergeCell ref="D17:E17"/>
    <mergeCell ref="D18:E18"/>
    <mergeCell ref="D19:E19"/>
    <mergeCell ref="D21:E21"/>
  </mergeCells>
  <phoneticPr fontId="2" type="noConversion"/>
  <printOptions horizontalCentered="1"/>
  <pageMargins left="0.39370078740157483" right="0.39370078740157483" top="0.59055118110236227" bottom="0.39370078740157483" header="0.39370078740157483" footer="0.19685039370078741"/>
  <pageSetup paperSize="9" scale="44" fitToHeight="100" orientation="landscape" r:id="rId1"/>
  <headerFooter>
    <oddFooter>&amp;C第 &amp;P 页，共 &amp;N 页</oddFooter>
  </headerFooter>
  <rowBreaks count="2" manualBreakCount="2">
    <brk id="18" max="13" man="1"/>
    <brk id="34" max="13" man="1"/>
  </rowBreaks>
</worksheet>
</file>

<file path=xl/worksheets/sheet3.xml><?xml version="1.0" encoding="utf-8"?>
<worksheet xmlns="http://schemas.openxmlformats.org/spreadsheetml/2006/main" xmlns:r="http://schemas.openxmlformats.org/officeDocument/2006/relationships">
  <sheetPr>
    <pageSetUpPr fitToPage="1"/>
  </sheetPr>
  <dimension ref="A1:N6"/>
  <sheetViews>
    <sheetView workbookViewId="0">
      <selection activeCell="C15" sqref="C15"/>
    </sheetView>
  </sheetViews>
  <sheetFormatPr defaultColWidth="9" defaultRowHeight="13.5"/>
  <cols>
    <col min="1" max="1" width="4.375" style="29" customWidth="1"/>
    <col min="2" max="2" width="15.625" style="29" customWidth="1"/>
    <col min="3" max="3" width="13.75" style="29" customWidth="1"/>
    <col min="4" max="5" width="9" style="29"/>
    <col min="6" max="6" width="15.5" style="29" customWidth="1"/>
    <col min="7" max="16384" width="9" style="29"/>
  </cols>
  <sheetData>
    <row r="1" spans="1:14" s="13" customFormat="1" ht="27.75" customHeight="1">
      <c r="A1" s="23" t="s">
        <v>122</v>
      </c>
      <c r="B1" s="23"/>
      <c r="C1" s="23"/>
      <c r="D1" s="23"/>
      <c r="E1" s="24"/>
      <c r="F1" s="25"/>
      <c r="G1" s="25"/>
      <c r="H1" s="26"/>
      <c r="I1" s="26"/>
      <c r="J1" s="26"/>
      <c r="K1" s="26"/>
      <c r="L1" s="26"/>
      <c r="M1" s="26"/>
      <c r="N1" s="26"/>
    </row>
    <row r="2" spans="1:14" s="13" customFormat="1" ht="37.5" customHeight="1">
      <c r="A2" s="78" t="s">
        <v>203</v>
      </c>
      <c r="B2" s="78"/>
      <c r="C2" s="78"/>
      <c r="D2" s="78"/>
      <c r="E2" s="78"/>
      <c r="F2" s="78"/>
      <c r="G2" s="78"/>
      <c r="H2" s="78"/>
      <c r="I2" s="78"/>
      <c r="J2" s="78"/>
      <c r="K2" s="78"/>
      <c r="L2" s="78"/>
      <c r="M2" s="78"/>
      <c r="N2" s="78"/>
    </row>
    <row r="3" spans="1:14" s="13" customFormat="1" ht="30" customHeight="1">
      <c r="C3" s="23"/>
      <c r="D3" s="23"/>
      <c r="E3" s="24"/>
      <c r="F3" s="25"/>
      <c r="G3" s="25"/>
      <c r="H3" s="26"/>
      <c r="I3" s="26"/>
      <c r="J3" s="26"/>
      <c r="K3" s="26"/>
      <c r="L3" s="26"/>
      <c r="M3" s="26"/>
      <c r="N3" s="26"/>
    </row>
    <row r="4" spans="1:14" s="17" customFormat="1" ht="35.1" customHeight="1">
      <c r="A4" s="79" t="s">
        <v>121</v>
      </c>
      <c r="B4" s="80"/>
      <c r="C4" s="30" t="s">
        <v>119</v>
      </c>
      <c r="D4" s="30" t="s">
        <v>118</v>
      </c>
      <c r="E4" s="33" t="s">
        <v>24</v>
      </c>
      <c r="F4" s="30" t="s">
        <v>25</v>
      </c>
      <c r="G4" s="30" t="s">
        <v>26</v>
      </c>
      <c r="H4" s="30" t="s">
        <v>0</v>
      </c>
      <c r="I4" s="30" t="s">
        <v>1</v>
      </c>
      <c r="J4" s="30" t="s">
        <v>2</v>
      </c>
      <c r="K4" s="30" t="s">
        <v>3</v>
      </c>
      <c r="L4" s="30" t="s">
        <v>4</v>
      </c>
      <c r="M4" s="30" t="s">
        <v>5</v>
      </c>
      <c r="N4" s="30" t="s">
        <v>6</v>
      </c>
    </row>
    <row r="5" spans="1:14" s="20" customFormat="1" ht="80.25" customHeight="1">
      <c r="A5" s="27">
        <v>9</v>
      </c>
      <c r="B5" s="32" t="s">
        <v>204</v>
      </c>
      <c r="C5" s="27" t="s">
        <v>117</v>
      </c>
      <c r="D5" s="27" t="s">
        <v>29</v>
      </c>
      <c r="E5" s="31" t="s">
        <v>59</v>
      </c>
      <c r="F5" s="28" t="s">
        <v>60</v>
      </c>
      <c r="G5" s="28" t="s">
        <v>32</v>
      </c>
      <c r="H5" s="28" t="s">
        <v>32</v>
      </c>
      <c r="I5" s="28" t="s">
        <v>61</v>
      </c>
      <c r="J5" s="28" t="s">
        <v>111</v>
      </c>
      <c r="K5" s="28" t="s">
        <v>112</v>
      </c>
      <c r="L5" s="28" t="s">
        <v>113</v>
      </c>
      <c r="M5" s="28" t="s">
        <v>114</v>
      </c>
      <c r="N5" s="28" t="s">
        <v>32</v>
      </c>
    </row>
    <row r="6" spans="1:14" ht="65.099999999999994" customHeight="1">
      <c r="A6" s="27">
        <v>9</v>
      </c>
      <c r="B6" s="31" t="s">
        <v>120</v>
      </c>
      <c r="C6" s="27" t="s">
        <v>117</v>
      </c>
      <c r="D6" s="27" t="s">
        <v>29</v>
      </c>
      <c r="E6" s="31" t="s">
        <v>59</v>
      </c>
      <c r="F6" s="28" t="s">
        <v>60</v>
      </c>
      <c r="G6" s="28" t="s">
        <v>32</v>
      </c>
      <c r="H6" s="28" t="s">
        <v>32</v>
      </c>
      <c r="I6" s="28" t="s">
        <v>61</v>
      </c>
      <c r="J6" s="28" t="s">
        <v>116</v>
      </c>
      <c r="K6" s="28" t="s">
        <v>63</v>
      </c>
      <c r="L6" s="28" t="s">
        <v>64</v>
      </c>
      <c r="M6" s="28" t="s">
        <v>65</v>
      </c>
      <c r="N6" s="28" t="s">
        <v>66</v>
      </c>
    </row>
  </sheetData>
  <mergeCells count="2">
    <mergeCell ref="A2:N2"/>
    <mergeCell ref="A4:B4"/>
  </mergeCells>
  <phoneticPr fontId="2" type="noConversion"/>
  <pageMargins left="0.75" right="0.75" top="1" bottom="1" header="0.5" footer="0.5"/>
  <pageSetup paperSize="9" scale="95" fitToHeight="0" orientation="landscape" r:id="rId1"/>
</worksheet>
</file>

<file path=xl/worksheets/sheet4.xml><?xml version="1.0" encoding="utf-8"?>
<worksheet xmlns="http://schemas.openxmlformats.org/spreadsheetml/2006/main" xmlns:r="http://schemas.openxmlformats.org/officeDocument/2006/relationships">
  <dimension ref="A1:O30"/>
  <sheetViews>
    <sheetView tabSelected="1" topLeftCell="A10" workbookViewId="0">
      <selection activeCell="D8" sqref="D8:H8"/>
    </sheetView>
  </sheetViews>
  <sheetFormatPr defaultRowHeight="13.5"/>
  <cols>
    <col min="1" max="2" width="5.625" customWidth="1"/>
    <col min="4" max="5" width="20.625" customWidth="1"/>
    <col min="6" max="6" width="6.625" customWidth="1"/>
    <col min="7" max="7" width="8.5" customWidth="1"/>
    <col min="8" max="8" width="13.75" customWidth="1"/>
  </cols>
  <sheetData>
    <row r="1" spans="1:11" ht="30" customHeight="1">
      <c r="A1" s="43" t="s">
        <v>183</v>
      </c>
      <c r="B1" s="37"/>
      <c r="C1" s="37"/>
      <c r="D1" s="37"/>
      <c r="E1" s="37"/>
      <c r="F1" s="37"/>
      <c r="G1" s="37"/>
      <c r="H1" s="37"/>
      <c r="I1" s="37"/>
      <c r="J1" s="37"/>
      <c r="K1" s="37"/>
    </row>
    <row r="2" spans="1:11" ht="30" customHeight="1">
      <c r="A2" s="88" t="s">
        <v>202</v>
      </c>
      <c r="B2" s="88"/>
      <c r="C2" s="88"/>
      <c r="D2" s="88"/>
      <c r="E2" s="88"/>
      <c r="F2" s="88"/>
      <c r="G2" s="88"/>
      <c r="H2" s="88"/>
      <c r="I2" s="37"/>
      <c r="J2" s="37"/>
      <c r="K2" s="37"/>
    </row>
    <row r="3" spans="1:11" ht="24.95" customHeight="1">
      <c r="A3" s="41" t="s">
        <v>125</v>
      </c>
      <c r="B3" s="38"/>
      <c r="C3" s="41"/>
      <c r="D3" s="38"/>
      <c r="E3" s="44" t="s">
        <v>126</v>
      </c>
      <c r="F3" s="40"/>
      <c r="G3" s="41" t="s">
        <v>127</v>
      </c>
      <c r="H3" s="42"/>
      <c r="I3" s="38"/>
      <c r="J3" s="38"/>
      <c r="K3" s="38"/>
    </row>
    <row r="4" spans="1:11" ht="24.95" customHeight="1">
      <c r="A4" s="85" t="s">
        <v>128</v>
      </c>
      <c r="B4" s="85"/>
      <c r="C4" s="85"/>
      <c r="D4" s="85" t="s">
        <v>27</v>
      </c>
      <c r="E4" s="85"/>
      <c r="F4" s="85"/>
      <c r="G4" s="85"/>
      <c r="H4" s="85"/>
      <c r="I4" s="37"/>
      <c r="J4" s="37"/>
      <c r="K4" s="37"/>
    </row>
    <row r="5" spans="1:11" ht="24.95" customHeight="1">
      <c r="A5" s="85" t="s">
        <v>129</v>
      </c>
      <c r="B5" s="85"/>
      <c r="C5" s="85"/>
      <c r="D5" s="49" t="s">
        <v>130</v>
      </c>
      <c r="E5" s="50" t="s">
        <v>131</v>
      </c>
      <c r="F5" s="86" t="s">
        <v>132</v>
      </c>
      <c r="G5" s="86"/>
      <c r="H5" s="86"/>
      <c r="I5" s="37"/>
      <c r="J5" s="37"/>
      <c r="K5" s="37"/>
    </row>
    <row r="6" spans="1:11" ht="24.95" customHeight="1">
      <c r="A6" s="85" t="s">
        <v>133</v>
      </c>
      <c r="B6" s="85"/>
      <c r="C6" s="85"/>
      <c r="D6" s="49" t="s">
        <v>134</v>
      </c>
      <c r="E6" s="50" t="s">
        <v>135</v>
      </c>
      <c r="F6" s="86" t="s">
        <v>136</v>
      </c>
      <c r="G6" s="86"/>
      <c r="H6" s="86"/>
      <c r="I6" s="37"/>
      <c r="J6" s="37"/>
      <c r="K6" s="37"/>
    </row>
    <row r="7" spans="1:11" ht="24.95" customHeight="1">
      <c r="A7" s="86" t="s">
        <v>137</v>
      </c>
      <c r="B7" s="86"/>
      <c r="C7" s="86"/>
      <c r="D7" s="85">
        <v>22279.279500000001</v>
      </c>
      <c r="E7" s="85"/>
      <c r="F7" s="85"/>
      <c r="G7" s="85"/>
      <c r="H7" s="85"/>
      <c r="I7" s="38"/>
      <c r="J7" s="38"/>
      <c r="K7" s="38"/>
    </row>
    <row r="8" spans="1:11" ht="339.95" customHeight="1">
      <c r="A8" s="86" t="s">
        <v>138</v>
      </c>
      <c r="B8" s="86"/>
      <c r="C8" s="86"/>
      <c r="D8" s="87" t="s">
        <v>184</v>
      </c>
      <c r="E8" s="87"/>
      <c r="F8" s="87"/>
      <c r="G8" s="87"/>
      <c r="H8" s="87"/>
      <c r="I8" s="37"/>
      <c r="J8" s="37"/>
      <c r="K8" s="37"/>
    </row>
    <row r="9" spans="1:11" ht="24.95" customHeight="1">
      <c r="A9" s="81" t="s">
        <v>139</v>
      </c>
      <c r="B9" s="47" t="s">
        <v>140</v>
      </c>
      <c r="C9" s="47" t="s">
        <v>141</v>
      </c>
      <c r="D9" s="81" t="s">
        <v>142</v>
      </c>
      <c r="E9" s="81"/>
      <c r="F9" s="81" t="s">
        <v>143</v>
      </c>
      <c r="G9" s="81"/>
      <c r="H9" s="47" t="s">
        <v>7</v>
      </c>
      <c r="I9" s="37"/>
      <c r="J9" s="37"/>
      <c r="K9" s="37"/>
    </row>
    <row r="10" spans="1:11" ht="24.95" customHeight="1">
      <c r="A10" s="81"/>
      <c r="B10" s="81" t="s">
        <v>144</v>
      </c>
      <c r="C10" s="81" t="s">
        <v>145</v>
      </c>
      <c r="D10" s="82" t="s">
        <v>146</v>
      </c>
      <c r="E10" s="82"/>
      <c r="F10" s="83"/>
      <c r="G10" s="81"/>
      <c r="H10" s="48"/>
      <c r="I10" s="37"/>
      <c r="J10" s="37"/>
      <c r="K10" s="37"/>
    </row>
    <row r="11" spans="1:11" ht="24.95" customHeight="1">
      <c r="A11" s="81"/>
      <c r="B11" s="81"/>
      <c r="C11" s="81"/>
      <c r="D11" s="82"/>
      <c r="E11" s="82"/>
      <c r="F11" s="83"/>
      <c r="G11" s="81"/>
      <c r="H11" s="48"/>
      <c r="I11" s="37"/>
      <c r="J11" s="37"/>
      <c r="K11" s="37"/>
    </row>
    <row r="12" spans="1:11" ht="24.95" customHeight="1">
      <c r="A12" s="81"/>
      <c r="B12" s="81"/>
      <c r="C12" s="81" t="s">
        <v>147</v>
      </c>
      <c r="D12" s="82" t="s">
        <v>148</v>
      </c>
      <c r="E12" s="82"/>
      <c r="F12" s="83">
        <v>1</v>
      </c>
      <c r="G12" s="81"/>
      <c r="H12" s="48" t="s">
        <v>149</v>
      </c>
      <c r="I12" s="37"/>
      <c r="J12" s="37"/>
      <c r="K12" s="37"/>
    </row>
    <row r="13" spans="1:11" ht="24.95" customHeight="1">
      <c r="A13" s="81"/>
      <c r="B13" s="81"/>
      <c r="C13" s="81"/>
      <c r="D13" s="82" t="s">
        <v>150</v>
      </c>
      <c r="E13" s="82"/>
      <c r="F13" s="83">
        <v>1</v>
      </c>
      <c r="G13" s="81"/>
      <c r="H13" s="48"/>
      <c r="I13" s="37"/>
      <c r="J13" s="37"/>
      <c r="K13" s="37"/>
    </row>
    <row r="14" spans="1:11" ht="24.95" customHeight="1">
      <c r="A14" s="81"/>
      <c r="B14" s="81"/>
      <c r="C14" s="81"/>
      <c r="D14" s="82" t="s">
        <v>151</v>
      </c>
      <c r="E14" s="82"/>
      <c r="F14" s="84" t="s">
        <v>152</v>
      </c>
      <c r="G14" s="84"/>
      <c r="H14" s="48"/>
      <c r="I14" s="37"/>
      <c r="J14" s="37"/>
      <c r="K14" s="37"/>
    </row>
    <row r="15" spans="1:11" ht="24.95" customHeight="1">
      <c r="A15" s="81"/>
      <c r="B15" s="81"/>
      <c r="C15" s="81"/>
      <c r="D15" s="82" t="s">
        <v>153</v>
      </c>
      <c r="E15" s="82"/>
      <c r="F15" s="81" t="s">
        <v>154</v>
      </c>
      <c r="G15" s="81"/>
      <c r="H15" s="48"/>
      <c r="I15" s="38"/>
      <c r="J15" s="38"/>
      <c r="K15" s="38"/>
    </row>
    <row r="16" spans="1:11" ht="24.95" customHeight="1">
      <c r="A16" s="81"/>
      <c r="B16" s="81"/>
      <c r="C16" s="81" t="s">
        <v>155</v>
      </c>
      <c r="D16" s="82" t="s">
        <v>156</v>
      </c>
      <c r="E16" s="82"/>
      <c r="F16" s="83">
        <v>1</v>
      </c>
      <c r="G16" s="81"/>
      <c r="H16" s="48"/>
      <c r="I16" s="37"/>
      <c r="J16" s="37"/>
      <c r="K16" s="37"/>
    </row>
    <row r="17" spans="1:15" ht="24.95" customHeight="1">
      <c r="A17" s="81"/>
      <c r="B17" s="81"/>
      <c r="C17" s="81"/>
      <c r="D17" s="82"/>
      <c r="E17" s="82"/>
      <c r="F17" s="81"/>
      <c r="G17" s="81"/>
      <c r="H17" s="48"/>
      <c r="I17" s="37"/>
      <c r="J17" s="37"/>
      <c r="K17" s="37"/>
      <c r="L17" s="37"/>
      <c r="M17" s="37"/>
      <c r="N17" s="37"/>
      <c r="O17" s="37"/>
    </row>
    <row r="18" spans="1:15" ht="24.95" customHeight="1">
      <c r="A18" s="81"/>
      <c r="B18" s="81"/>
      <c r="C18" s="81" t="s">
        <v>157</v>
      </c>
      <c r="D18" s="82" t="s">
        <v>158</v>
      </c>
      <c r="E18" s="82"/>
      <c r="F18" s="81" t="s">
        <v>159</v>
      </c>
      <c r="G18" s="81"/>
      <c r="H18" s="48"/>
      <c r="I18" s="37"/>
      <c r="J18" s="37"/>
      <c r="K18" s="37"/>
      <c r="L18" s="37"/>
      <c r="M18" s="37"/>
      <c r="N18" s="37"/>
      <c r="O18" s="37"/>
    </row>
    <row r="19" spans="1:15" ht="24.95" customHeight="1">
      <c r="A19" s="81"/>
      <c r="B19" s="81"/>
      <c r="C19" s="81"/>
      <c r="D19" s="82"/>
      <c r="E19" s="82"/>
      <c r="F19" s="81"/>
      <c r="G19" s="81"/>
      <c r="H19" s="48"/>
      <c r="I19" s="39"/>
      <c r="J19" s="39"/>
      <c r="K19" s="39"/>
      <c r="L19" s="39"/>
      <c r="M19" s="39"/>
      <c r="N19" s="39"/>
      <c r="O19" s="39"/>
    </row>
    <row r="20" spans="1:15" ht="24.95" customHeight="1">
      <c r="A20" s="81"/>
      <c r="B20" s="81" t="s">
        <v>160</v>
      </c>
      <c r="C20" s="81" t="s">
        <v>161</v>
      </c>
      <c r="D20" s="82" t="s">
        <v>162</v>
      </c>
      <c r="E20" s="82"/>
      <c r="F20" s="81" t="s">
        <v>163</v>
      </c>
      <c r="G20" s="81"/>
      <c r="H20" s="48" t="s">
        <v>164</v>
      </c>
      <c r="I20" s="37"/>
      <c r="J20" s="37"/>
      <c r="K20" s="37"/>
      <c r="L20" s="37"/>
      <c r="M20" s="37"/>
      <c r="N20" s="37"/>
      <c r="O20" s="37"/>
    </row>
    <row r="21" spans="1:15" ht="24.95" customHeight="1">
      <c r="A21" s="81"/>
      <c r="B21" s="81"/>
      <c r="C21" s="81"/>
      <c r="D21" s="82"/>
      <c r="E21" s="82"/>
      <c r="F21" s="81"/>
      <c r="G21" s="81"/>
      <c r="H21" s="48"/>
      <c r="I21" s="37"/>
      <c r="J21" s="37"/>
      <c r="K21" s="37"/>
      <c r="L21" s="37"/>
      <c r="M21" s="37"/>
      <c r="N21" s="37"/>
      <c r="O21" s="37"/>
    </row>
    <row r="22" spans="1:15" ht="24.95" customHeight="1">
      <c r="A22" s="81"/>
      <c r="B22" s="81"/>
      <c r="C22" s="81" t="s">
        <v>165</v>
      </c>
      <c r="D22" s="82" t="s">
        <v>166</v>
      </c>
      <c r="E22" s="82"/>
      <c r="F22" s="81" t="s">
        <v>167</v>
      </c>
      <c r="G22" s="81"/>
      <c r="H22" s="48"/>
      <c r="I22" s="37"/>
      <c r="J22" s="37"/>
      <c r="K22" s="37"/>
      <c r="L22" s="37"/>
      <c r="M22" s="37"/>
      <c r="N22" s="37"/>
      <c r="O22" s="37"/>
    </row>
    <row r="23" spans="1:15" ht="24.95" customHeight="1">
      <c r="A23" s="81"/>
      <c r="B23" s="81"/>
      <c r="C23" s="81"/>
      <c r="D23" s="82" t="s">
        <v>168</v>
      </c>
      <c r="E23" s="82"/>
      <c r="F23" s="81" t="s">
        <v>169</v>
      </c>
      <c r="G23" s="81"/>
      <c r="H23" s="48"/>
      <c r="I23" s="37"/>
      <c r="J23" s="37"/>
      <c r="K23" s="37"/>
      <c r="L23" s="37"/>
      <c r="M23" s="37"/>
      <c r="N23" s="37"/>
      <c r="O23" s="37"/>
    </row>
    <row r="24" spans="1:15" ht="24.95" customHeight="1">
      <c r="A24" s="81"/>
      <c r="B24" s="81"/>
      <c r="C24" s="81" t="s">
        <v>170</v>
      </c>
      <c r="D24" s="82" t="s">
        <v>171</v>
      </c>
      <c r="E24" s="82"/>
      <c r="F24" s="81" t="s">
        <v>172</v>
      </c>
      <c r="G24" s="81"/>
      <c r="H24" s="48"/>
      <c r="I24" s="37"/>
      <c r="J24" s="37"/>
      <c r="K24" s="37"/>
      <c r="L24" s="37"/>
      <c r="M24" s="37"/>
      <c r="N24" s="37"/>
      <c r="O24" s="37"/>
    </row>
    <row r="25" spans="1:15" ht="24.95" customHeight="1">
      <c r="A25" s="81"/>
      <c r="B25" s="81"/>
      <c r="C25" s="81"/>
      <c r="D25" s="82" t="s">
        <v>173</v>
      </c>
      <c r="E25" s="82"/>
      <c r="F25" s="81" t="s">
        <v>174</v>
      </c>
      <c r="G25" s="81"/>
      <c r="H25" s="48"/>
      <c r="I25" s="37"/>
      <c r="J25" s="37"/>
      <c r="K25" s="37"/>
      <c r="L25" s="37"/>
      <c r="M25" s="37"/>
      <c r="N25" s="37"/>
      <c r="O25" s="37"/>
    </row>
    <row r="26" spans="1:15" ht="24.95" customHeight="1">
      <c r="A26" s="81"/>
      <c r="B26" s="81"/>
      <c r="C26" s="81" t="s">
        <v>175</v>
      </c>
      <c r="D26" s="82" t="s">
        <v>176</v>
      </c>
      <c r="E26" s="82"/>
      <c r="F26" s="83">
        <v>1</v>
      </c>
      <c r="G26" s="81"/>
      <c r="H26" s="48"/>
      <c r="I26" s="37"/>
      <c r="J26" s="37"/>
      <c r="K26" s="37"/>
      <c r="L26" s="37"/>
      <c r="M26" s="37"/>
      <c r="N26" s="37"/>
      <c r="O26" s="37"/>
    </row>
    <row r="27" spans="1:15" ht="24.95" customHeight="1">
      <c r="A27" s="81"/>
      <c r="B27" s="81"/>
      <c r="C27" s="81"/>
      <c r="D27" s="82" t="s">
        <v>177</v>
      </c>
      <c r="E27" s="82"/>
      <c r="F27" s="81" t="s">
        <v>178</v>
      </c>
      <c r="G27" s="81"/>
      <c r="H27" s="48"/>
      <c r="I27" s="37"/>
      <c r="J27" s="37"/>
      <c r="K27" s="37"/>
      <c r="L27" s="37"/>
      <c r="M27" s="37"/>
      <c r="N27" s="37"/>
      <c r="O27" s="37"/>
    </row>
    <row r="28" spans="1:15" ht="24.95" customHeight="1">
      <c r="A28" s="81"/>
      <c r="B28" s="81"/>
      <c r="C28" s="81" t="s">
        <v>179</v>
      </c>
      <c r="D28" s="82" t="s">
        <v>180</v>
      </c>
      <c r="E28" s="82"/>
      <c r="F28" s="81" t="s">
        <v>181</v>
      </c>
      <c r="G28" s="81"/>
      <c r="H28" s="48"/>
      <c r="I28" s="37"/>
      <c r="J28" s="37"/>
      <c r="K28" s="37"/>
      <c r="L28" s="37"/>
      <c r="M28" s="37"/>
      <c r="N28" s="37"/>
      <c r="O28" s="37"/>
    </row>
    <row r="29" spans="1:15" ht="24.95" customHeight="1">
      <c r="A29" s="81"/>
      <c r="B29" s="81"/>
      <c r="C29" s="81"/>
      <c r="D29" s="82" t="s">
        <v>182</v>
      </c>
      <c r="E29" s="82"/>
      <c r="F29" s="81" t="s">
        <v>181</v>
      </c>
      <c r="G29" s="81"/>
      <c r="H29" s="48"/>
      <c r="I29" s="37"/>
      <c r="J29" s="37"/>
      <c r="K29" s="37"/>
      <c r="L29" s="37"/>
      <c r="M29" s="37"/>
      <c r="N29" s="37"/>
      <c r="O29" s="37"/>
    </row>
    <row r="30" spans="1:15" ht="24.95" customHeight="1">
      <c r="A30" s="43" t="s">
        <v>124</v>
      </c>
      <c r="B30" s="37"/>
      <c r="C30" s="37"/>
      <c r="D30" s="37"/>
      <c r="E30" s="37"/>
      <c r="F30" s="37"/>
      <c r="G30" s="37"/>
      <c r="H30" s="37"/>
      <c r="I30" s="37"/>
      <c r="J30" s="37"/>
      <c r="K30" s="37"/>
      <c r="L30" s="37"/>
      <c r="M30" s="37"/>
      <c r="N30" s="37"/>
      <c r="O30" s="37"/>
    </row>
  </sheetData>
  <mergeCells count="65">
    <mergeCell ref="A2:H2"/>
    <mergeCell ref="A4:C4"/>
    <mergeCell ref="D4:H4"/>
    <mergeCell ref="A5:C5"/>
    <mergeCell ref="F5:H5"/>
    <mergeCell ref="A6:C6"/>
    <mergeCell ref="F6:H6"/>
    <mergeCell ref="A7:C7"/>
    <mergeCell ref="D7:H7"/>
    <mergeCell ref="A8:C8"/>
    <mergeCell ref="D8:H8"/>
    <mergeCell ref="D9:E9"/>
    <mergeCell ref="F9:G9"/>
    <mergeCell ref="D10:E10"/>
    <mergeCell ref="F10:G10"/>
    <mergeCell ref="D11:E11"/>
    <mergeCell ref="F11:G11"/>
    <mergeCell ref="D12:E12"/>
    <mergeCell ref="F12:G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A9:A29"/>
    <mergeCell ref="B10:B19"/>
    <mergeCell ref="B20:B29"/>
    <mergeCell ref="C10:C11"/>
    <mergeCell ref="C12:C15"/>
    <mergeCell ref="C16:C17"/>
    <mergeCell ref="C18:C19"/>
    <mergeCell ref="C20:C21"/>
    <mergeCell ref="C22:C23"/>
    <mergeCell ref="C24:C25"/>
    <mergeCell ref="C26:C27"/>
    <mergeCell ref="C28:C29"/>
  </mergeCells>
  <phoneticPr fontId="2" type="noConversion"/>
  <printOptions horizontalCentered="1"/>
  <pageMargins left="0.59055118110236227" right="0.59055118110236227" top="0.74803149606299213" bottom="0.74803149606299213" header="0.31496062992125984" footer="0.31496062992125984"/>
  <pageSetup paperSize="9" fitToHeight="100" orientation="portrait" r:id="rId1"/>
  <rowBreaks count="1" manualBreakCount="1">
    <brk id="1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5</vt:i4>
      </vt:variant>
    </vt:vector>
  </HeadingPairs>
  <TitlesOfParts>
    <vt:vector size="9" baseType="lpstr">
      <vt:lpstr>附件1</vt:lpstr>
      <vt:lpstr>附件2</vt:lpstr>
      <vt:lpstr>附件3</vt:lpstr>
      <vt:lpstr>附件4</vt:lpstr>
      <vt:lpstr>附件1!Print_Area</vt:lpstr>
      <vt:lpstr>附件2!Print_Area</vt:lpstr>
      <vt:lpstr>附件4!Print_Area</vt:lpstr>
      <vt:lpstr>附件1!Print_Titles</vt:lpstr>
      <vt:lpstr>附件2!Print_Titles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冯小珊</cp:lastModifiedBy>
  <cp:lastPrinted>2019-10-12T07:12:04Z</cp:lastPrinted>
  <dcterms:created xsi:type="dcterms:W3CDTF">2019-05-15T02:22:00Z</dcterms:created>
  <dcterms:modified xsi:type="dcterms:W3CDTF">2019-10-12T07:12:05Z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