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外发件" sheetId="4" r:id="rId1"/>
    <sheet name="Sheet2" sheetId="2" r:id="rId2"/>
    <sheet name="Sheet3" sheetId="3" r:id="rId3"/>
  </sheets>
  <definedNames>
    <definedName name="_xlnm.Print_Area" localSheetId="0">外发件!$A$1:$J$11</definedName>
  </definedNames>
  <calcPr calcId="144525"/>
</workbook>
</file>

<file path=xl/calcChain.xml><?xml version="1.0" encoding="utf-8"?>
<calcChain xmlns="http://schemas.openxmlformats.org/spreadsheetml/2006/main">
  <c r="I6" i="4"/>
  <c r="F8"/>
  <c r="F9"/>
  <c r="F10"/>
  <c r="F11"/>
  <c r="F7"/>
  <c r="C11"/>
  <c r="C10"/>
  <c r="C9"/>
  <c r="C8"/>
  <c r="C7"/>
  <c r="E6"/>
  <c r="D6"/>
  <c r="C6" l="1"/>
  <c r="F6"/>
  <c r="G6"/>
  <c r="H6"/>
</calcChain>
</file>

<file path=xl/sharedStrings.xml><?xml version="1.0" encoding="utf-8"?>
<sst xmlns="http://schemas.openxmlformats.org/spreadsheetml/2006/main" count="22" uniqueCount="22">
  <si>
    <t>蓬江区</t>
  </si>
  <si>
    <t>江海区</t>
  </si>
  <si>
    <t>新会区</t>
  </si>
  <si>
    <t>台山市</t>
  </si>
  <si>
    <t>鹤山市</t>
  </si>
  <si>
    <t>附件1：</t>
    <phoneticPr fontId="1" type="noConversion"/>
  </si>
  <si>
    <t>2019年市级外地调入屠宰用生猪补贴经费安排情况表</t>
  </si>
  <si>
    <t>序号</t>
    <phoneticPr fontId="1" type="noConversion"/>
  </si>
  <si>
    <t>合计</t>
    <phoneticPr fontId="1" type="noConversion"/>
  </si>
  <si>
    <t>备注</t>
    <phoneticPr fontId="1" type="noConversion"/>
  </si>
  <si>
    <t>单位：万元、头</t>
    <phoneticPr fontId="1" type="noConversion"/>
  </si>
  <si>
    <t>市（县）别</t>
    <phoneticPr fontId="1" type="noConversion"/>
  </si>
  <si>
    <t>省内调入</t>
    <phoneticPr fontId="1" type="noConversion"/>
  </si>
  <si>
    <t>省外调入</t>
    <phoneticPr fontId="1" type="noConversion"/>
  </si>
  <si>
    <t>小计</t>
    <phoneticPr fontId="1" type="noConversion"/>
  </si>
  <si>
    <t>县级</t>
    <phoneticPr fontId="1" type="noConversion"/>
  </si>
  <si>
    <t>外地调入屠宰用生猪总配额</t>
    <phoneticPr fontId="1" type="noConversion"/>
  </si>
  <si>
    <t>小计</t>
    <phoneticPr fontId="1" type="noConversion"/>
  </si>
  <si>
    <t>备注：补贴标准：省内100元/头，省外200元/头。</t>
    <phoneticPr fontId="1" type="noConversion"/>
  </si>
  <si>
    <t>市级</t>
    <phoneticPr fontId="1" type="noConversion"/>
  </si>
  <si>
    <t>补贴资金需求</t>
    <phoneticPr fontId="1" type="noConversion"/>
  </si>
  <si>
    <t>市级本次
预下达金额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</si>
</sst>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_ * #,##0_ ;_ * \-#,##0_ ;_ * &quot;-&quot;??_ ;_ @_ "/>
  </numFmts>
  <fonts count="6">
    <font>
      <sz val="12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6" fontId="5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76" fontId="3" fillId="0" borderId="1" xfId="1" applyFont="1" applyBorder="1" applyAlignment="1">
      <alignment horizontal="center" vertical="center" wrapText="1"/>
    </xf>
    <xf numFmtId="176" fontId="2" fillId="0" borderId="1" xfId="1" applyFont="1" applyBorder="1" applyAlignment="1">
      <alignment horizontal="center" vertical="center" wrapText="1"/>
    </xf>
    <xf numFmtId="176" fontId="0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workbookViewId="0">
      <selection activeCell="C18" sqref="C18"/>
    </sheetView>
  </sheetViews>
  <sheetFormatPr defaultRowHeight="14.25"/>
  <cols>
    <col min="1" max="1" width="5.625" style="4" customWidth="1"/>
    <col min="2" max="9" width="12.625" style="4" customWidth="1"/>
    <col min="10" max="10" width="8.125" style="4" customWidth="1"/>
    <col min="11" max="16384" width="9" style="4"/>
  </cols>
  <sheetData>
    <row r="1" spans="1:10" s="1" customFormat="1" ht="35.1" customHeight="1">
      <c r="A1" s="6" t="s">
        <v>5</v>
      </c>
    </row>
    <row r="2" spans="1:10" s="1" customFormat="1" ht="45" customHeight="1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35.1" customHeight="1">
      <c r="J3" s="5" t="s">
        <v>10</v>
      </c>
    </row>
    <row r="4" spans="1:10" s="2" customFormat="1" ht="45" customHeight="1">
      <c r="A4" s="19" t="s">
        <v>7</v>
      </c>
      <c r="B4" s="19" t="s">
        <v>11</v>
      </c>
      <c r="C4" s="15" t="s">
        <v>16</v>
      </c>
      <c r="D4" s="17"/>
      <c r="E4" s="16"/>
      <c r="F4" s="21" t="s">
        <v>20</v>
      </c>
      <c r="G4" s="21"/>
      <c r="H4" s="21"/>
      <c r="I4" s="22" t="s">
        <v>21</v>
      </c>
      <c r="J4" s="22" t="s">
        <v>9</v>
      </c>
    </row>
    <row r="5" spans="1:10" s="2" customFormat="1" ht="45" customHeight="1">
      <c r="A5" s="20"/>
      <c r="B5" s="20"/>
      <c r="C5" s="10" t="s">
        <v>17</v>
      </c>
      <c r="D5" s="10" t="s">
        <v>12</v>
      </c>
      <c r="E5" s="10" t="s">
        <v>13</v>
      </c>
      <c r="F5" s="10" t="s">
        <v>14</v>
      </c>
      <c r="G5" s="10" t="s">
        <v>19</v>
      </c>
      <c r="H5" s="10" t="s">
        <v>15</v>
      </c>
      <c r="I5" s="23"/>
      <c r="J5" s="23"/>
    </row>
    <row r="6" spans="1:10" s="2" customFormat="1" ht="45" customHeight="1">
      <c r="A6" s="15" t="s">
        <v>8</v>
      </c>
      <c r="B6" s="16"/>
      <c r="C6" s="11">
        <f>D6+E6</f>
        <v>50000</v>
      </c>
      <c r="D6" s="11">
        <f>SUM(D7:D11)</f>
        <v>10000</v>
      </c>
      <c r="E6" s="11">
        <f t="shared" ref="E6" si="0">SUM(E7:E11)</f>
        <v>40000</v>
      </c>
      <c r="F6" s="7">
        <f t="shared" ref="F6:H6" si="1">SUM(F7:F11)</f>
        <v>900</v>
      </c>
      <c r="G6" s="7">
        <f t="shared" si="1"/>
        <v>359.99999999999994</v>
      </c>
      <c r="H6" s="7">
        <f t="shared" si="1"/>
        <v>540</v>
      </c>
      <c r="I6" s="7">
        <f t="shared" ref="I6" si="2">SUM(I7:I11)</f>
        <v>359.99999999999994</v>
      </c>
      <c r="J6" s="10"/>
    </row>
    <row r="7" spans="1:10" s="1" customFormat="1" ht="45" customHeight="1">
      <c r="A7" s="3">
        <v>1</v>
      </c>
      <c r="B7" s="3" t="s">
        <v>0</v>
      </c>
      <c r="C7" s="12">
        <f t="shared" ref="C7:C11" si="3">D7+E7</f>
        <v>20000</v>
      </c>
      <c r="D7" s="12">
        <v>4000</v>
      </c>
      <c r="E7" s="12">
        <v>16000</v>
      </c>
      <c r="F7" s="8">
        <f>SUM(G7:H7)</f>
        <v>360</v>
      </c>
      <c r="G7" s="9">
        <v>144</v>
      </c>
      <c r="H7" s="9">
        <v>216</v>
      </c>
      <c r="I7" s="9">
        <v>144</v>
      </c>
      <c r="J7" s="3"/>
    </row>
    <row r="8" spans="1:10" s="1" customFormat="1" ht="45" customHeight="1">
      <c r="A8" s="3">
        <v>2</v>
      </c>
      <c r="B8" s="3" t="s">
        <v>1</v>
      </c>
      <c r="C8" s="12">
        <f t="shared" si="3"/>
        <v>7000</v>
      </c>
      <c r="D8" s="12">
        <v>1400</v>
      </c>
      <c r="E8" s="12">
        <v>5600</v>
      </c>
      <c r="F8" s="8">
        <f t="shared" ref="F8:F11" si="4">SUM(G8:H8)</f>
        <v>126</v>
      </c>
      <c r="G8" s="9">
        <v>50.400000000000006</v>
      </c>
      <c r="H8" s="9">
        <v>75.599999999999994</v>
      </c>
      <c r="I8" s="9">
        <v>50.400000000000006</v>
      </c>
      <c r="J8" s="3"/>
    </row>
    <row r="9" spans="1:10" s="1" customFormat="1" ht="45" customHeight="1">
      <c r="A9" s="3">
        <v>3</v>
      </c>
      <c r="B9" s="3" t="s">
        <v>2</v>
      </c>
      <c r="C9" s="12">
        <f t="shared" si="3"/>
        <v>10000</v>
      </c>
      <c r="D9" s="12">
        <v>2000</v>
      </c>
      <c r="E9" s="12">
        <v>8000</v>
      </c>
      <c r="F9" s="8">
        <f t="shared" si="4"/>
        <v>180</v>
      </c>
      <c r="G9" s="9">
        <v>72</v>
      </c>
      <c r="H9" s="9">
        <v>108</v>
      </c>
      <c r="I9" s="9">
        <v>72</v>
      </c>
      <c r="J9" s="3"/>
    </row>
    <row r="10" spans="1:10" s="1" customFormat="1" ht="45" customHeight="1">
      <c r="A10" s="3">
        <v>4</v>
      </c>
      <c r="B10" s="3" t="s">
        <v>3</v>
      </c>
      <c r="C10" s="12">
        <f t="shared" si="3"/>
        <v>6200</v>
      </c>
      <c r="D10" s="12">
        <v>1240</v>
      </c>
      <c r="E10" s="12">
        <v>4960</v>
      </c>
      <c r="F10" s="8">
        <f t="shared" si="4"/>
        <v>111.60000000000002</v>
      </c>
      <c r="G10" s="9">
        <v>44.640000000000008</v>
      </c>
      <c r="H10" s="9">
        <v>66.960000000000008</v>
      </c>
      <c r="I10" s="9">
        <v>44.640000000000008</v>
      </c>
      <c r="J10" s="3"/>
    </row>
    <row r="11" spans="1:10" s="1" customFormat="1" ht="45" customHeight="1">
      <c r="A11" s="3">
        <v>5</v>
      </c>
      <c r="B11" s="3" t="s">
        <v>4</v>
      </c>
      <c r="C11" s="12">
        <f t="shared" si="3"/>
        <v>6800</v>
      </c>
      <c r="D11" s="12">
        <v>1360</v>
      </c>
      <c r="E11" s="12">
        <v>5440</v>
      </c>
      <c r="F11" s="8">
        <f t="shared" si="4"/>
        <v>122.4</v>
      </c>
      <c r="G11" s="9">
        <v>48.96</v>
      </c>
      <c r="H11" s="9">
        <v>73.44</v>
      </c>
      <c r="I11" s="9">
        <v>48.96</v>
      </c>
      <c r="J11" s="3"/>
    </row>
    <row r="13" spans="1:10" ht="33" customHeight="1">
      <c r="A13" s="14" t="s">
        <v>18</v>
      </c>
      <c r="B13" s="14"/>
      <c r="C13" s="14"/>
      <c r="D13" s="14"/>
      <c r="E13" s="14"/>
      <c r="F13" s="14"/>
      <c r="G13" s="14"/>
      <c r="H13" s="14"/>
      <c r="I13" s="13"/>
    </row>
  </sheetData>
  <mergeCells count="9">
    <mergeCell ref="A13:H13"/>
    <mergeCell ref="A6:B6"/>
    <mergeCell ref="C4:E4"/>
    <mergeCell ref="A2:J2"/>
    <mergeCell ref="A4:A5"/>
    <mergeCell ref="B4:B5"/>
    <mergeCell ref="F4:H4"/>
    <mergeCell ref="I4:I5"/>
    <mergeCell ref="J4:J5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73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外发件</vt:lpstr>
      <vt:lpstr>Sheet2</vt:lpstr>
      <vt:lpstr>Sheet3</vt:lpstr>
      <vt:lpstr>外发件!Print_Area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2019-10-12T08:39:27Z</dcterms:modified>
</cp:coreProperties>
</file>