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showInkAnnotation="0" codeName="ThisWorkbook" defaultThemeVersion="124226"/>
  <bookViews>
    <workbookView xWindow="0" yWindow="30" windowWidth="21840" windowHeight="12525"/>
  </bookViews>
  <sheets>
    <sheet name="2019年" sheetId="1" r:id="rId1"/>
  </sheets>
  <definedNames>
    <definedName name="_xlnm._FilterDatabase" localSheetId="0" hidden="1">'2019年'!$A$4:$IF$4</definedName>
    <definedName name="_xlnm.Print_Titles" localSheetId="0">'2019年'!$3:$4</definedName>
  </definedNames>
  <calcPr calcId="124519"/>
</workbook>
</file>

<file path=xl/calcChain.xml><?xml version="1.0" encoding="utf-8"?>
<calcChain xmlns="http://schemas.openxmlformats.org/spreadsheetml/2006/main">
  <c r="C5" i="1"/>
  <c r="I5" s="1"/>
  <c r="L5" l="1"/>
  <c r="H5"/>
</calcChain>
</file>

<file path=xl/sharedStrings.xml><?xml version="1.0" encoding="utf-8"?>
<sst xmlns="http://schemas.openxmlformats.org/spreadsheetml/2006/main" count="18" uniqueCount="18">
  <si>
    <t>地区</t>
  </si>
  <si>
    <t>地区编码/
单位编码</t>
  </si>
  <si>
    <t>备注</t>
  </si>
  <si>
    <t>合计</t>
  </si>
  <si>
    <t>鹤山市</t>
  </si>
  <si>
    <t>小学</t>
  </si>
  <si>
    <t>初中</t>
  </si>
  <si>
    <t>补助标准
（元/人）</t>
    <phoneticPr fontId="6" type="noConversion"/>
  </si>
  <si>
    <t>省财政分担比例</t>
    <phoneticPr fontId="6" type="noConversion"/>
  </si>
  <si>
    <t>附件2：</t>
    <phoneticPr fontId="6" type="noConversion"/>
  </si>
  <si>
    <t>提前下达2020年义务教育寄宿制学校公用经费提标省补助资金安排明细表</t>
    <phoneticPr fontId="6" type="noConversion"/>
  </si>
  <si>
    <t>2018年城乡义务教育学校在校生（人）</t>
    <phoneticPr fontId="6" type="noConversion"/>
  </si>
  <si>
    <t>按2018学年人数下达2020年寄宿制公办学校生均公用经费总额（元）</t>
    <phoneticPr fontId="6" type="noConversion"/>
  </si>
  <si>
    <t>合计</t>
    <phoneticPr fontId="6" type="noConversion"/>
  </si>
  <si>
    <t>其中：省财政（含中央）分担</t>
    <phoneticPr fontId="6" type="noConversion"/>
  </si>
  <si>
    <t>粤财教〔2019〕37号文待清算金额</t>
    <phoneticPr fontId="6" type="noConversion"/>
  </si>
  <si>
    <t>本次实际下达金额（元）</t>
    <phoneticPr fontId="6" type="noConversion"/>
  </si>
  <si>
    <t>市县分担</t>
    <phoneticPr fontId="6" type="noConversion"/>
  </si>
</sst>
</file>

<file path=xl/styles.xml><?xml version="1.0" encoding="utf-8"?>
<styleSheet xmlns="http://schemas.openxmlformats.org/spreadsheetml/2006/main">
  <numFmts count="3">
    <numFmt numFmtId="41" formatCode="_ * #,##0_ ;_ * \-#,##0_ ;_ * &quot;-&quot;_ ;_ @_ "/>
    <numFmt numFmtId="43" formatCode="_ * #,##0.00_ ;_ * \-#,##0.00_ ;_ * &quot;-&quot;??_ ;_ @_ "/>
    <numFmt numFmtId="176" formatCode="0.0_);[Red]\(0.0\)"/>
  </numFmts>
  <fonts count="10">
    <font>
      <sz val="12"/>
      <color theme="1"/>
      <name val="宋体"/>
      <charset val="134"/>
      <scheme val="minor"/>
    </font>
    <font>
      <sz val="12"/>
      <name val="宋体"/>
      <family val="3"/>
      <charset val="134"/>
    </font>
    <font>
      <sz val="20"/>
      <color indexed="8"/>
      <name val="方正小标宋简体"/>
      <charset val="134"/>
    </font>
    <font>
      <b/>
      <sz val="11"/>
      <name val="宋体"/>
      <family val="3"/>
      <charset val="134"/>
    </font>
    <font>
      <sz val="12"/>
      <name val="宋体"/>
      <family val="3"/>
      <charset val="134"/>
    </font>
    <font>
      <sz val="20"/>
      <color indexed="8"/>
      <name val="方正小标宋简体"/>
      <family val="3"/>
      <charset val="134"/>
    </font>
    <font>
      <sz val="9"/>
      <name val="宋体"/>
      <family val="3"/>
      <charset val="134"/>
      <scheme val="minor"/>
    </font>
    <font>
      <b/>
      <sz val="11"/>
      <name val="宋体"/>
      <family val="3"/>
      <charset val="134"/>
    </font>
    <font>
      <b/>
      <sz val="12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3" fontId="9" fillId="0" borderId="0" applyFont="0" applyFill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0" xfId="0" applyAlignment="1"/>
    <xf numFmtId="0" fontId="0" fillId="0" borderId="0" xfId="0" applyFill="1">
      <alignment vertical="center"/>
    </xf>
    <xf numFmtId="0" fontId="1" fillId="0" borderId="0" xfId="1" applyFill="1" applyAlignment="1">
      <alignment horizontal="center" vertical="center"/>
    </xf>
    <xf numFmtId="176" fontId="1" fillId="0" borderId="0" xfId="1" applyNumberFormat="1" applyFill="1">
      <alignment vertical="center"/>
    </xf>
    <xf numFmtId="0" fontId="1" fillId="0" borderId="0" xfId="1" applyFill="1">
      <alignment vertical="center"/>
    </xf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1" xfId="2" applyFont="1" applyFill="1" applyBorder="1" applyAlignment="1">
      <alignment horizontal="center" vertical="center"/>
    </xf>
    <xf numFmtId="0" fontId="4" fillId="0" borderId="1" xfId="3" applyFill="1" applyBorder="1" applyAlignment="1">
      <alignment horizontal="center" vertical="center"/>
    </xf>
    <xf numFmtId="41" fontId="0" fillId="0" borderId="1" xfId="0" applyNumberFormat="1" applyFill="1" applyBorder="1" applyAlignment="1">
      <alignment horizontal="center" vertical="center"/>
    </xf>
    <xf numFmtId="0" fontId="0" fillId="0" borderId="0" xfId="0" applyFill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41" fontId="4" fillId="0" borderId="1" xfId="3" applyNumberFormat="1" applyFill="1" applyBorder="1" applyAlignment="1">
      <alignment horizontal="center" vertical="center"/>
    </xf>
    <xf numFmtId="43" fontId="4" fillId="0" borderId="1" xfId="4" applyFont="1" applyFill="1" applyBorder="1" applyAlignment="1">
      <alignment horizontal="center" vertical="center"/>
    </xf>
    <xf numFmtId="0" fontId="3" fillId="0" borderId="1" xfId="1" applyFont="1" applyFill="1" applyBorder="1" applyAlignment="1">
      <alignment horizontal="center" vertical="center" wrapText="1"/>
    </xf>
    <xf numFmtId="43" fontId="0" fillId="0" borderId="1" xfId="4" applyFon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</cellXfs>
  <cellStyles count="5">
    <cellStyle name="常规" xfId="0" builtinId="0"/>
    <cellStyle name="常规_2012年全省义务教育在校生数情况表(报省财政厅）" xfId="1"/>
    <cellStyle name="常规_2012年全省义务教育在校生数情况表(报省财政厅） 2" xfId="2"/>
    <cellStyle name="常规_单位信息表 2" xfId="3"/>
    <cellStyle name="千位分隔" xfId="4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 enableFormatConditionsCalculation="0">
    <tabColor rgb="FF92D050"/>
  </sheetPr>
  <dimension ref="A1:IF5"/>
  <sheetViews>
    <sheetView tabSelected="1" zoomScaleSheetLayoutView="100" workbookViewId="0">
      <pane ySplit="4" topLeftCell="A5" activePane="bottomLeft" state="frozen"/>
      <selection pane="bottomLeft" activeCell="I15" sqref="I15"/>
    </sheetView>
  </sheetViews>
  <sheetFormatPr defaultRowHeight="14.25"/>
  <cols>
    <col min="1" max="1" width="11.125" style="3" customWidth="1"/>
    <col min="2" max="2" width="10.875" style="3" customWidth="1"/>
    <col min="3" max="3" width="10.5" style="3" customWidth="1"/>
    <col min="4" max="4" width="9.625" style="3" customWidth="1"/>
    <col min="5" max="5" width="10.875" style="3" customWidth="1"/>
    <col min="6" max="7" width="9" style="3" customWidth="1"/>
    <col min="8" max="8" width="16.375" style="3" customWidth="1"/>
    <col min="9" max="9" width="18.125" customWidth="1"/>
    <col min="10" max="10" width="17.75" style="3" customWidth="1"/>
    <col min="11" max="11" width="12.375" customWidth="1"/>
    <col min="12" max="12" width="14.5" style="6" customWidth="1"/>
    <col min="13" max="13" width="12.75" style="11" customWidth="1"/>
    <col min="14" max="14" width="14.125" style="2" bestFit="1" customWidth="1"/>
    <col min="15" max="44" width="9" style="2"/>
  </cols>
  <sheetData>
    <row r="1" spans="1:240" s="6" customFormat="1">
      <c r="A1" s="3" t="s">
        <v>9</v>
      </c>
      <c r="B1" s="3"/>
      <c r="C1" s="3"/>
      <c r="D1" s="3"/>
      <c r="E1" s="3"/>
      <c r="F1" s="3"/>
      <c r="G1" s="3"/>
      <c r="H1" s="3"/>
      <c r="J1" s="3"/>
      <c r="M1" s="11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</row>
    <row r="2" spans="1:240" s="1" customFormat="1" ht="60.95" customHeight="1">
      <c r="A2" s="20" t="s">
        <v>10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4"/>
      <c r="O2" s="5"/>
      <c r="P2" s="5"/>
      <c r="Q2" s="5"/>
      <c r="R2" s="5"/>
      <c r="S2" s="5"/>
      <c r="T2" s="4"/>
      <c r="U2" s="5"/>
      <c r="V2" s="5"/>
      <c r="W2" s="5"/>
      <c r="X2" s="5"/>
      <c r="Y2" s="5"/>
      <c r="Z2" s="4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  <c r="FW2" s="5"/>
      <c r="FX2" s="5"/>
      <c r="FY2" s="5"/>
      <c r="FZ2" s="5"/>
      <c r="GA2" s="5"/>
      <c r="GB2" s="5"/>
      <c r="GC2" s="5"/>
      <c r="GD2" s="5"/>
      <c r="GE2" s="5"/>
      <c r="GF2" s="5"/>
      <c r="GG2" s="5"/>
      <c r="GH2" s="5"/>
      <c r="GI2" s="5"/>
      <c r="GJ2" s="5"/>
      <c r="GK2" s="5"/>
      <c r="GL2" s="5"/>
      <c r="GM2" s="5"/>
      <c r="GN2" s="5"/>
      <c r="GO2" s="5"/>
      <c r="GP2" s="5"/>
      <c r="GQ2" s="5"/>
      <c r="GR2" s="5"/>
      <c r="GS2" s="5"/>
      <c r="GT2" s="5"/>
      <c r="GU2" s="5"/>
      <c r="GV2" s="5"/>
      <c r="GW2" s="5"/>
      <c r="GX2" s="5"/>
      <c r="GY2" s="5"/>
      <c r="GZ2" s="5"/>
      <c r="HA2" s="5"/>
      <c r="HB2" s="5"/>
      <c r="HC2" s="5"/>
      <c r="HD2" s="5"/>
      <c r="HE2" s="5"/>
      <c r="HF2" s="5"/>
      <c r="HG2" s="5"/>
      <c r="HH2" s="5"/>
      <c r="HI2" s="5"/>
      <c r="HJ2" s="5"/>
      <c r="HK2" s="5"/>
      <c r="HL2" s="5"/>
      <c r="HM2" s="5"/>
      <c r="HN2" s="5"/>
      <c r="HO2" s="5"/>
      <c r="HP2" s="5"/>
      <c r="HQ2" s="5"/>
      <c r="HR2" s="5"/>
      <c r="HS2" s="5"/>
      <c r="HT2" s="5"/>
      <c r="HU2" s="5"/>
      <c r="HV2" s="5"/>
      <c r="HW2" s="5"/>
      <c r="HX2" s="5"/>
      <c r="HY2" s="5"/>
      <c r="HZ2" s="5"/>
      <c r="IA2" s="5"/>
      <c r="IB2" s="5"/>
      <c r="IC2" s="5"/>
      <c r="ID2" s="5"/>
      <c r="IE2" s="5"/>
      <c r="IF2" s="5"/>
    </row>
    <row r="3" spans="1:240" ht="51" customHeight="1">
      <c r="A3" s="22" t="s">
        <v>0</v>
      </c>
      <c r="B3" s="19" t="s">
        <v>1</v>
      </c>
      <c r="C3" s="18" t="s">
        <v>11</v>
      </c>
      <c r="D3" s="18"/>
      <c r="E3" s="18"/>
      <c r="F3" s="19" t="s">
        <v>7</v>
      </c>
      <c r="G3" s="19" t="s">
        <v>8</v>
      </c>
      <c r="H3" s="23" t="s">
        <v>12</v>
      </c>
      <c r="I3" s="23"/>
      <c r="J3" s="23"/>
      <c r="K3" s="23" t="s">
        <v>15</v>
      </c>
      <c r="L3" s="23" t="s">
        <v>16</v>
      </c>
      <c r="M3" s="24" t="s">
        <v>2</v>
      </c>
    </row>
    <row r="4" spans="1:240" ht="44.25" customHeight="1">
      <c r="A4" s="22"/>
      <c r="B4" s="22"/>
      <c r="C4" s="12" t="s">
        <v>3</v>
      </c>
      <c r="D4" s="12" t="s">
        <v>5</v>
      </c>
      <c r="E4" s="12" t="s">
        <v>6</v>
      </c>
      <c r="F4" s="19"/>
      <c r="G4" s="19"/>
      <c r="H4" s="15" t="s">
        <v>13</v>
      </c>
      <c r="I4" s="15" t="s">
        <v>14</v>
      </c>
      <c r="J4" s="15" t="s">
        <v>17</v>
      </c>
      <c r="K4" s="23"/>
      <c r="L4" s="23"/>
      <c r="M4" s="24"/>
    </row>
    <row r="5" spans="1:240" s="7" customFormat="1" ht="23.1" customHeight="1">
      <c r="A5" s="8" t="s">
        <v>4</v>
      </c>
      <c r="B5" s="9">
        <v>613007</v>
      </c>
      <c r="C5" s="9">
        <f t="shared" ref="C5" si="0">SUM(D5:E5)</f>
        <v>13704</v>
      </c>
      <c r="D5" s="9"/>
      <c r="E5" s="9">
        <v>13704</v>
      </c>
      <c r="F5" s="9">
        <v>350</v>
      </c>
      <c r="G5" s="9">
        <v>0.5</v>
      </c>
      <c r="H5" s="13">
        <f t="shared" ref="H5" si="1">+J5+I5</f>
        <v>4796400</v>
      </c>
      <c r="I5" s="16">
        <f>+C5*F5*G5</f>
        <v>2398200</v>
      </c>
      <c r="J5" s="14">
        <v>2398200</v>
      </c>
      <c r="K5" s="10"/>
      <c r="L5" s="10">
        <f t="shared" ref="L5" si="2">+I5-K5</f>
        <v>2398200</v>
      </c>
      <c r="M5" s="17"/>
    </row>
  </sheetData>
  <autoFilter ref="A4:IF4"/>
  <mergeCells count="10">
    <mergeCell ref="C3:E3"/>
    <mergeCell ref="F3:F4"/>
    <mergeCell ref="G3:G4"/>
    <mergeCell ref="A2:M2"/>
    <mergeCell ref="A3:A4"/>
    <mergeCell ref="B3:B4"/>
    <mergeCell ref="K3:K4"/>
    <mergeCell ref="L3:L4"/>
    <mergeCell ref="M3:M4"/>
    <mergeCell ref="H3:J3"/>
  </mergeCells>
  <phoneticPr fontId="6" type="noConversion"/>
  <printOptions horizontalCentered="1"/>
  <pageMargins left="0.31496062992125984" right="0.31496062992125984" top="0.55118110236220474" bottom="0.55118110236220474" header="0.31496062992125984" footer="0.31496062992125984"/>
  <pageSetup paperSize="9" scale="75" fitToHeight="0" orientation="landscape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2019年</vt:lpstr>
      <vt:lpstr>'2019年'!Print_Titles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헠ॕ뻐౿</dc:creator>
  <cp:lastModifiedBy>冯小珊</cp:lastModifiedBy>
  <cp:lastPrinted>2019-12-24T03:36:02Z</cp:lastPrinted>
  <dcterms:created xsi:type="dcterms:W3CDTF">2018-09-12T07:17:00Z</dcterms:created>
  <dcterms:modified xsi:type="dcterms:W3CDTF">2019-12-24T03:36:04Z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2052-10.8.2.6666</vt:lpwstr>
  </property>
</Properties>
</file>