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25" windowHeight="9990"/>
  </bookViews>
  <sheets>
    <sheet name="汇总表" sheetId="4" r:id="rId1"/>
    <sheet name="Sheet2" sheetId="2" r:id="rId2"/>
    <sheet name="Sheet3" sheetId="3" r:id="rId3"/>
  </sheets>
  <definedNames>
    <definedName name="_xlnm._FilterDatabase" localSheetId="0" hidden="1">汇总表!$A$5:$Q$27</definedName>
    <definedName name="_xlnm.Print_Titles" localSheetId="0">汇总表!$1:$5</definedName>
  </definedNames>
  <calcPr calcId="145621"/>
</workbook>
</file>

<file path=xl/calcChain.xml><?xml version="1.0" encoding="utf-8"?>
<calcChain xmlns="http://schemas.openxmlformats.org/spreadsheetml/2006/main">
  <c r="O6" i="4"/>
  <c r="N6"/>
  <c r="M6"/>
  <c r="L6"/>
  <c r="K6"/>
  <c r="J6"/>
  <c r="I6"/>
  <c r="H6"/>
  <c r="G27"/>
  <c r="G26"/>
  <c r="G25"/>
  <c r="G24"/>
  <c r="G23"/>
  <c r="G22"/>
  <c r="G21"/>
  <c r="G20"/>
  <c r="G19"/>
  <c r="G18"/>
  <c r="G17" l="1"/>
  <c r="G16"/>
  <c r="G15"/>
  <c r="G12"/>
  <c r="G14"/>
  <c r="G13"/>
  <c r="G11"/>
  <c r="G10"/>
  <c r="G9"/>
  <c r="G7"/>
  <c r="G8"/>
  <c r="G6" l="1"/>
</calcChain>
</file>

<file path=xl/sharedStrings.xml><?xml version="1.0" encoding="utf-8"?>
<sst xmlns="http://schemas.openxmlformats.org/spreadsheetml/2006/main" count="149" uniqueCount="108">
  <si>
    <t>公共图书馆及文化馆奖补</t>
  </si>
  <si>
    <t>江门市地市级、县（市、区）级公共图书馆及文化馆奖补</t>
  </si>
  <si>
    <t>江门市文广旅体局</t>
  </si>
  <si>
    <t>江门市镇、街综合文化站奖补</t>
  </si>
  <si>
    <t>江门市镇、街综合文化站</t>
  </si>
  <si>
    <t>江门市基层综合性文化服务中心达标升级</t>
  </si>
  <si>
    <t>各市（区）文广旅体局</t>
  </si>
  <si>
    <t>公共文化基础设施攻坚做强</t>
  </si>
  <si>
    <t>蓬江区博物馆、江海区图书馆达标奖补</t>
  </si>
  <si>
    <t>蓬江区、江海区文广旅体局</t>
  </si>
  <si>
    <t>“粤书吧”项目</t>
  </si>
  <si>
    <t>江门市“粤书吧”项目试点建设</t>
  </si>
  <si>
    <t>台山市、开平市文广旅体局</t>
  </si>
  <si>
    <t>基层综合性文化服务中心和旅游咨询中心融合</t>
  </si>
  <si>
    <t>江门市基层综合性文化服务中心和旅游咨询中心融合建设</t>
  </si>
  <si>
    <t>推动总分馆制体系完善提升</t>
  </si>
  <si>
    <t>推动县级总分馆制体系完善提升</t>
  </si>
  <si>
    <t>蓬江区、恩平市文广旅体局</t>
  </si>
  <si>
    <t>推动三级馆地区建设总分馆制</t>
  </si>
  <si>
    <t>推动江海区开展图书馆总分馆制体系建设</t>
  </si>
  <si>
    <t>江海区市文广旅体局</t>
  </si>
  <si>
    <t>约束性任务</t>
  </si>
  <si>
    <t>完善城乡15分钟健身圈</t>
  </si>
  <si>
    <t>江门市公共体育设施完善（江门市体育场）</t>
  </si>
  <si>
    <t>江门市体育场馆管理中心</t>
  </si>
  <si>
    <t>江门广播电视台</t>
  </si>
  <si>
    <t>到2020年，全省地面数字电视广播覆盖网基本建成，提供本地第一套电视节目等高清、标清公共服务节目，地面数字电视综合覆盖率基本达到现有模拟电视覆盖水平；利用有线电视、网络电视、直播卫星等接受手段，积极帮助群众（原收视地面模拟电视节目的用户）接受更多的广播电视节目</t>
  </si>
  <si>
    <t>台山市、开平市、鹤山市、恩平市文广旅体局</t>
  </si>
  <si>
    <t>序号</t>
    <phoneticPr fontId="2" type="noConversion"/>
  </si>
  <si>
    <t>项目名称</t>
    <phoneticPr fontId="2" type="noConversion"/>
  </si>
  <si>
    <t>项目实施单位</t>
    <phoneticPr fontId="2" type="noConversion"/>
  </si>
  <si>
    <t>蓬江区</t>
    <phoneticPr fontId="2" type="noConversion"/>
  </si>
  <si>
    <t>江海区</t>
    <phoneticPr fontId="2" type="noConversion"/>
  </si>
  <si>
    <t>新会区</t>
    <phoneticPr fontId="2" type="noConversion"/>
  </si>
  <si>
    <t>台山市</t>
    <phoneticPr fontId="2" type="noConversion"/>
  </si>
  <si>
    <t>开平市</t>
    <phoneticPr fontId="2" type="noConversion"/>
  </si>
  <si>
    <t>鹤山市</t>
    <phoneticPr fontId="2" type="noConversion"/>
  </si>
  <si>
    <t>恩平市</t>
    <phoneticPr fontId="2" type="noConversion"/>
  </si>
  <si>
    <t>市本级</t>
    <phoneticPr fontId="2" type="noConversion"/>
  </si>
  <si>
    <t>综合文化站奖补</t>
    <phoneticPr fontId="2" type="noConversion"/>
  </si>
  <si>
    <t>基层综合性文化服务中心达标升级</t>
    <phoneticPr fontId="2" type="noConversion"/>
  </si>
  <si>
    <t>用于公共图书馆、文化馆实行向社会免费开放，提供基本公共文化服务项目，维持日常运转所需水电费、消防安全监控、物业管理维护以及购买服务等支出。</t>
    <phoneticPr fontId="2" type="noConversion"/>
  </si>
  <si>
    <t>用于乡镇（街道）综合文化站实行向社会免费开放，提供基本公共文化服务项目，维持日常运转所需水电费、消防安全监控、物业管理维护以及购买服务等支出。</t>
    <phoneticPr fontId="2" type="noConversion"/>
  </si>
  <si>
    <t>按《广东省行政村（社区）综合性文化服务中心建设标准（2016-2020年）》针对性开展本单位设备购置、服务提升工作，确保服务标准达标。</t>
    <phoneticPr fontId="2" type="noConversion"/>
  </si>
  <si>
    <t>建设面积50平方米以上、展阅书籍1000册以上、建成公共图书馆总分馆制“五统一”的管理机制。</t>
    <phoneticPr fontId="2" type="noConversion"/>
  </si>
  <si>
    <t>贯彻落实我省《关于推进县级文化馆图书馆总分馆制建设的实施方案》，按照《省文化厅关于公布第二批文化馆图书馆总分馆制试点验收结果和全面推进总分馆制建设的通知》（粤文公[2018]88号）要求，深化县级总分馆制体系建设。</t>
    <phoneticPr fontId="2" type="noConversion"/>
  </si>
  <si>
    <t xml:space="preserve"> 用于基层综合性文化服务中心改造升级，实行向社会提供基本旅游咨询服务，维持日常运转所需以及购买服务等支出重点；优先选取重点旅游扶贫村、历史文化名村、南粤古驿道沿线村落和其他乡村旅游发展较好的村。</t>
    <phoneticPr fontId="2" type="noConversion"/>
  </si>
  <si>
    <t>参照我省《关于推进县级文化馆图书馆总分馆制建设的实施方案》标准推动三级馆地区开展总分馆制建设，以提升服务效能，促进馆站建设达标升级。</t>
    <phoneticPr fontId="2" type="noConversion"/>
  </si>
  <si>
    <t>任务性质</t>
    <phoneticPr fontId="2" type="noConversion"/>
  </si>
  <si>
    <t>备注</t>
    <phoneticPr fontId="2" type="noConversion"/>
  </si>
  <si>
    <t>保障性资金</t>
    <phoneticPr fontId="2" type="noConversion"/>
  </si>
  <si>
    <t>约束性任务</t>
    <phoneticPr fontId="2" type="noConversion"/>
  </si>
  <si>
    <t>按照国家和省的文件要求，2020年是完成全省电视高清化工作任务3年计划的最后一年，目前全省还有12个地级以上广播电视台没有完成电视高清化工作任务</t>
    <phoneticPr fontId="2" type="noConversion"/>
  </si>
  <si>
    <t>电视频道高清化建设</t>
    <phoneticPr fontId="2" type="noConversion"/>
  </si>
  <si>
    <t xml:space="preserve">    按要求完成电视频道高清化工作并向省广播电视局申报。</t>
    <phoneticPr fontId="2" type="noConversion"/>
  </si>
  <si>
    <t>村民委员会的应急广播村村响音柱终端和大喇叭适配终端播出率100%。</t>
    <phoneticPr fontId="2" type="noConversion"/>
  </si>
  <si>
    <t>地面数字电视广播覆盖建设</t>
    <phoneticPr fontId="2" type="noConversion"/>
  </si>
  <si>
    <t>利用有线电视、网络电视、直播卫星等接受手段，积极帮助群众（原收视地面模拟电视节目的用户）接受更多的广播电视节目。</t>
    <phoneticPr fontId="2" type="noConversion"/>
  </si>
  <si>
    <t>江门市委宣传部</t>
    <phoneticPr fontId="2" type="noConversion"/>
  </si>
  <si>
    <t>按照每个县级区选择4个社区广场作为试点电影放映</t>
    <phoneticPr fontId="2" type="noConversion"/>
  </si>
  <si>
    <t>社区广场电影放映</t>
    <phoneticPr fontId="2" type="noConversion"/>
  </si>
  <si>
    <t>补助资金金额</t>
    <phoneticPr fontId="2" type="noConversion"/>
  </si>
  <si>
    <t>金额单位：万元</t>
    <phoneticPr fontId="2" type="noConversion"/>
  </si>
  <si>
    <t>打造社会主义核心价值观等文明主题公园</t>
    <phoneticPr fontId="2" type="noConversion"/>
  </si>
  <si>
    <t>约束性任务</t>
    <phoneticPr fontId="2" type="noConversion"/>
  </si>
  <si>
    <t>指导性任务</t>
    <phoneticPr fontId="2" type="noConversion"/>
  </si>
  <si>
    <t>新会区文明办、开平市委宣传部、鹤山市委宣传部、恩平市文明办</t>
    <phoneticPr fontId="2" type="noConversion"/>
  </si>
  <si>
    <t>每个市（区）选择4个广场每周放映一场，全年共放映1456场社区广场公益电影。</t>
    <phoneticPr fontId="2" type="noConversion"/>
  </si>
  <si>
    <t>在选取的主题公园内，建设一个特色文化展示区、一个思想道德文化宣传阵地、一个文体活动广场、一批主题公益广告。</t>
    <phoneticPr fontId="2" type="noConversion"/>
  </si>
  <si>
    <t>打造文明小景观</t>
    <phoneticPr fontId="2" type="noConversion"/>
  </si>
  <si>
    <t>在城市主次干道打造一批设计精美、耐久性强的公益广告小品，或建设一条将社会主义核心价值观和文明风尚有机融入各类生活场景的文明景观带。</t>
    <phoneticPr fontId="2" type="noConversion"/>
  </si>
  <si>
    <t>建成县级融媒体中心</t>
    <phoneticPr fontId="2" type="noConversion"/>
  </si>
  <si>
    <t>台山市、鹤山市、恩平市融媒体中心</t>
    <phoneticPr fontId="2" type="noConversion"/>
  </si>
  <si>
    <t>有效整合县域内各类媒体资源，建成县级融媒体中心，成为主流舆论阵地、综合服务平台、社区信息枢纽。</t>
    <phoneticPr fontId="2" type="noConversion"/>
  </si>
  <si>
    <t>建设校外心理健康辅导中心</t>
    <phoneticPr fontId="2" type="noConversion"/>
  </si>
  <si>
    <t>建设校外心理健康辅导中心</t>
    <phoneticPr fontId="2" type="noConversion"/>
  </si>
  <si>
    <t>设立专门的组织领导机构、符合标准的场所和设施、相对稳定的心理健康辅导员队伍、一系列工作运行保障机制，开展一系列富有特色的心理健康教育活动。</t>
    <phoneticPr fontId="2" type="noConversion"/>
  </si>
  <si>
    <t>开展新时代文明实践建设工作</t>
    <phoneticPr fontId="2" type="noConversion"/>
  </si>
  <si>
    <t>蓬江区委宣传部、新会区文明办、台山市新时代文明实践指导中心</t>
    <phoneticPr fontId="2" type="noConversion"/>
  </si>
  <si>
    <t>在每个试点县建成一个文明实践中心、成立一支志愿服务总队，县辖每个镇建成一个文明实践所，每个村建成一个文明实践站，常态化开展文明实践活动。</t>
    <phoneticPr fontId="2" type="noConversion"/>
  </si>
  <si>
    <t>江门市未成年人心理健康辅导中心、蓬江区文明办、开平市委宣传部</t>
    <phoneticPr fontId="2" type="noConversion"/>
  </si>
  <si>
    <t>开展一批面向未成年人心理辅导的活动</t>
    <phoneticPr fontId="2" type="noConversion"/>
  </si>
  <si>
    <t>江门市未成年人心理健康辅导中心、江海区委宣传部</t>
    <phoneticPr fontId="2" type="noConversion"/>
  </si>
  <si>
    <r>
      <t xml:space="preserve"> </t>
    </r>
    <r>
      <rPr>
        <sz val="11"/>
        <color theme="1"/>
        <rFont val="宋体"/>
        <family val="3"/>
        <charset val="134"/>
        <scheme val="minor"/>
      </rPr>
      <t xml:space="preserve">                </t>
    </r>
    <phoneticPr fontId="2" type="noConversion"/>
  </si>
  <si>
    <t>围绕未成年人成长过程中出现的行为偏差、人际冲突、情绪管理、学习压力、亲子关系、情感困惑等心理问题，面向青少年开展沙盘、绘画、性教育主题团辅活动，面向家长开展家庭教育讲座、成长沙龙，接待来电来访咨询服务。针对暑假、寒假密集举行情商、“非常男女”青春期性教育等公益活动。</t>
    <phoneticPr fontId="2" type="noConversion"/>
  </si>
  <si>
    <t>补充更新农家书屋书籍</t>
    <phoneticPr fontId="2" type="noConversion"/>
  </si>
  <si>
    <t>江门市委宣传部</t>
    <phoneticPr fontId="2" type="noConversion"/>
  </si>
  <si>
    <t>指导性任务</t>
    <phoneticPr fontId="2" type="noConversion"/>
  </si>
  <si>
    <t>约束性任务</t>
    <phoneticPr fontId="2" type="noConversion"/>
  </si>
  <si>
    <t xml:space="preserve"> 到2020年，全省市（区）公共图书馆达国家二级馆以上标准，博物馆达国家三级以上标准。目前，我市蓬江区、江海区未建博物馆、江海区图书馆未达标。补助资金用于蓬江区建成博物馆，江海区图书馆达国家一级馆。</t>
    <phoneticPr fontId="2" type="noConversion"/>
  </si>
  <si>
    <t>业务主管部门名称</t>
    <phoneticPr fontId="2" type="noConversion"/>
  </si>
  <si>
    <t>每年更新补充图书种类不少于60种</t>
    <phoneticPr fontId="2" type="noConversion"/>
  </si>
  <si>
    <t>全市935家农家书屋，每家每年更新补充图书种类不少于60种。</t>
    <phoneticPr fontId="2" type="noConversion"/>
  </si>
  <si>
    <t>省下达的任务清单</t>
    <phoneticPr fontId="2" type="noConversion"/>
  </si>
  <si>
    <t>强化城市网格智能化管理，提升文明城市创建水平</t>
    <phoneticPr fontId="2" type="noConversion"/>
  </si>
  <si>
    <t>城市网格智能化管理</t>
    <phoneticPr fontId="2" type="noConversion"/>
  </si>
  <si>
    <t>按照网格统一规划、资源统一整合、人员统一配备、信息统一采集、服务统一标准的“一张网、五统一”标准要求，实现党建、综治、社会治理、应急管理、社区便民服务等网格化管理，并实现老百姓“随手拍”，全面深入推进城市网格化体制建设，营造共建共治共享社会治理新格局。建立“综治中心+网格化+信息化”管理体系，建设云数据信息化平台，在城市管理重点区域、重点路段加装高清视频监控设备，实现重点区域、重点路段实时监控全覆盖。</t>
    <phoneticPr fontId="2" type="noConversion"/>
  </si>
  <si>
    <t>蓬江区委政法委、江海区委宣传部、新会区委宣传部（政法委、区城管局）、鹤山市委政法委（沙坪街道办、市创文办）</t>
    <phoneticPr fontId="2" type="noConversion"/>
  </si>
  <si>
    <t>蓬江区文明办、江海区委宣传部（区城管局）、新会区文明办、台山市创文办、开平市委宣传部、鹤山市创文办、恩平市文明办</t>
    <phoneticPr fontId="2" type="noConversion"/>
  </si>
  <si>
    <t>江门市、县（市、区）级公共图书馆及文化馆</t>
    <phoneticPr fontId="2" type="noConversion"/>
  </si>
  <si>
    <t>建立省、市、县、乡镇、村级五级贯通的全省应急广播系统</t>
    <phoneticPr fontId="2" type="noConversion"/>
  </si>
  <si>
    <t>指导性任务</t>
    <phoneticPr fontId="2" type="noConversion"/>
  </si>
  <si>
    <t>各市（区）委宣传部</t>
    <phoneticPr fontId="2" type="noConversion"/>
  </si>
  <si>
    <t>江门市委宣传部、各市（区）委宣传部</t>
    <phoneticPr fontId="2" type="noConversion"/>
  </si>
  <si>
    <t>具体任务要求</t>
    <phoneticPr fontId="2" type="noConversion"/>
  </si>
  <si>
    <t>用于江门市体育场跑道更新，提升体育场全民健身服务效能。</t>
    <phoneticPr fontId="2" type="noConversion"/>
  </si>
  <si>
    <t>附件：</t>
    <phoneticPr fontId="2" type="noConversion"/>
  </si>
  <si>
    <t>2020年省级补齐人均公共文化财政支出短板奖补资金分配项目明细表</t>
    <phoneticPr fontId="2" type="noConversion"/>
  </si>
</sst>
</file>

<file path=xl/styles.xml><?xml version="1.0" encoding="utf-8"?>
<styleSheet xmlns="http://schemas.openxmlformats.org/spreadsheetml/2006/main">
  <numFmts count="2">
    <numFmt numFmtId="176" formatCode="0.00_ "/>
    <numFmt numFmtId="177" formatCode="0_ "/>
  </numFmts>
  <fonts count="6">
    <font>
      <sz val="11"/>
      <color theme="1"/>
      <name val="宋体"/>
      <charset val="134"/>
      <scheme val="minor"/>
    </font>
    <font>
      <b/>
      <sz val="14"/>
      <color theme="1"/>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5">
    <xf numFmtId="0" fontId="0" fillId="0" borderId="0" xfId="0"/>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5" fillId="0" borderId="0" xfId="0" applyFont="1" applyFill="1" applyAlignment="1">
      <alignment horizontal="right" vertical="center"/>
    </xf>
    <xf numFmtId="0" fontId="3"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4" fillId="0" borderId="0" xfId="0" applyFont="1" applyFill="1"/>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xf numFmtId="0" fontId="0" fillId="0" borderId="1" xfId="0" applyFill="1" applyBorder="1"/>
    <xf numFmtId="0" fontId="0" fillId="0" borderId="1" xfId="0" applyFill="1" applyBorder="1" applyAlignment="1">
      <alignment horizontal="center" vertical="center"/>
    </xf>
    <xf numFmtId="176" fontId="4"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27"/>
  <sheetViews>
    <sheetView tabSelected="1" workbookViewId="0">
      <pane xSplit="3" ySplit="5" topLeftCell="D6" activePane="bottomRight" state="frozen"/>
      <selection pane="topRight" activeCell="D1" sqref="D1"/>
      <selection pane="bottomLeft" activeCell="A6" sqref="A6"/>
      <selection pane="bottomRight" activeCell="M25" sqref="M25"/>
    </sheetView>
  </sheetViews>
  <sheetFormatPr defaultColWidth="9" defaultRowHeight="13.5"/>
  <cols>
    <col min="1" max="1" width="9" style="5"/>
    <col min="2" max="2" width="10.125" style="5" customWidth="1"/>
    <col min="3" max="3" width="15.25" style="5" customWidth="1"/>
    <col min="4" max="4" width="11.375" style="5" customWidth="1"/>
    <col min="5" max="5" width="16.875" style="5" customWidth="1"/>
    <col min="6" max="6" width="12.125" style="5" customWidth="1"/>
    <col min="7" max="9" width="8.625" style="5" customWidth="1"/>
    <col min="10" max="11" width="9" style="5" customWidth="1"/>
    <col min="12" max="12" width="9.125" style="5" customWidth="1"/>
    <col min="13" max="14" width="9.375" style="5" customWidth="1"/>
    <col min="15" max="15" width="8.5" style="5" customWidth="1"/>
    <col min="16" max="16" width="45.75" style="5" customWidth="1"/>
    <col min="17" max="16384" width="9" style="5"/>
  </cols>
  <sheetData>
    <row r="1" spans="1:17" ht="32.25" customHeight="1">
      <c r="A1" s="5" t="s">
        <v>106</v>
      </c>
    </row>
    <row r="2" spans="1:17" ht="33" customHeight="1">
      <c r="A2" s="24" t="s">
        <v>107</v>
      </c>
      <c r="B2" s="24"/>
      <c r="C2" s="24"/>
      <c r="D2" s="24"/>
      <c r="E2" s="24"/>
      <c r="F2" s="24"/>
      <c r="G2" s="24"/>
      <c r="H2" s="24"/>
      <c r="I2" s="24"/>
      <c r="J2" s="24"/>
      <c r="K2" s="24"/>
      <c r="L2" s="24"/>
      <c r="M2" s="24"/>
      <c r="N2" s="24"/>
      <c r="O2" s="24"/>
      <c r="P2" s="24"/>
    </row>
    <row r="3" spans="1:17" ht="18.75" customHeight="1">
      <c r="A3" s="6"/>
      <c r="B3" s="6"/>
      <c r="C3" s="6"/>
      <c r="D3" s="6"/>
      <c r="E3" s="6"/>
      <c r="F3" s="6"/>
      <c r="G3" s="6"/>
      <c r="H3" s="6"/>
      <c r="I3" s="6"/>
      <c r="J3" s="6"/>
      <c r="K3" s="6"/>
      <c r="L3" s="6"/>
      <c r="M3" s="6"/>
      <c r="N3" s="6"/>
      <c r="O3" s="6"/>
      <c r="P3" s="7" t="s">
        <v>62</v>
      </c>
    </row>
    <row r="4" spans="1:17" ht="45.75" customHeight="1">
      <c r="A4" s="22" t="s">
        <v>28</v>
      </c>
      <c r="B4" s="22" t="s">
        <v>90</v>
      </c>
      <c r="C4" s="22" t="s">
        <v>93</v>
      </c>
      <c r="D4" s="22" t="s">
        <v>48</v>
      </c>
      <c r="E4" s="22" t="s">
        <v>29</v>
      </c>
      <c r="F4" s="22" t="s">
        <v>30</v>
      </c>
      <c r="G4" s="22" t="s">
        <v>61</v>
      </c>
      <c r="H4" s="22" t="s">
        <v>38</v>
      </c>
      <c r="I4" s="22" t="s">
        <v>31</v>
      </c>
      <c r="J4" s="22" t="s">
        <v>32</v>
      </c>
      <c r="K4" s="22" t="s">
        <v>33</v>
      </c>
      <c r="L4" s="22" t="s">
        <v>34</v>
      </c>
      <c r="M4" s="22" t="s">
        <v>35</v>
      </c>
      <c r="N4" s="22" t="s">
        <v>36</v>
      </c>
      <c r="O4" s="22" t="s">
        <v>37</v>
      </c>
      <c r="P4" s="22" t="s">
        <v>104</v>
      </c>
      <c r="Q4" s="20" t="s">
        <v>49</v>
      </c>
    </row>
    <row r="5" spans="1:17" ht="45.75" customHeight="1">
      <c r="A5" s="23"/>
      <c r="B5" s="23"/>
      <c r="C5" s="23"/>
      <c r="D5" s="23"/>
      <c r="E5" s="23"/>
      <c r="F5" s="23"/>
      <c r="G5" s="23"/>
      <c r="H5" s="23"/>
      <c r="I5" s="23"/>
      <c r="J5" s="23"/>
      <c r="K5" s="23"/>
      <c r="L5" s="23"/>
      <c r="M5" s="23"/>
      <c r="N5" s="23"/>
      <c r="O5" s="23"/>
      <c r="P5" s="23"/>
      <c r="Q5" s="21"/>
    </row>
    <row r="6" spans="1:17" ht="30.75" customHeight="1">
      <c r="A6" s="8"/>
      <c r="B6" s="8"/>
      <c r="C6" s="8"/>
      <c r="D6" s="8"/>
      <c r="E6" s="8"/>
      <c r="F6" s="8"/>
      <c r="G6" s="8">
        <f>SUM(G7:G27)</f>
        <v>2800</v>
      </c>
      <c r="H6" s="8">
        <f t="shared" ref="H6:O6" si="0">SUM(H7:H27)</f>
        <v>587.01</v>
      </c>
      <c r="I6" s="17">
        <f t="shared" si="0"/>
        <v>316.3</v>
      </c>
      <c r="J6" s="17">
        <f t="shared" si="0"/>
        <v>276.2</v>
      </c>
      <c r="K6" s="17">
        <f t="shared" si="0"/>
        <v>294.86</v>
      </c>
      <c r="L6" s="17">
        <f t="shared" si="0"/>
        <v>368.48</v>
      </c>
      <c r="M6" s="17">
        <f t="shared" si="0"/>
        <v>336.3</v>
      </c>
      <c r="N6" s="17">
        <f t="shared" si="0"/>
        <v>276.13</v>
      </c>
      <c r="O6" s="17">
        <f t="shared" si="0"/>
        <v>344.71999999999997</v>
      </c>
      <c r="P6" s="8"/>
      <c r="Q6" s="9"/>
    </row>
    <row r="7" spans="1:17" s="10" customFormat="1" ht="79.5" customHeight="1">
      <c r="A7" s="1">
        <v>1</v>
      </c>
      <c r="B7" s="1" t="s">
        <v>2</v>
      </c>
      <c r="C7" s="1" t="s">
        <v>0</v>
      </c>
      <c r="D7" s="4" t="s">
        <v>64</v>
      </c>
      <c r="E7" s="1" t="s">
        <v>1</v>
      </c>
      <c r="F7" s="1" t="s">
        <v>99</v>
      </c>
      <c r="G7" s="1">
        <f t="shared" ref="G7:G17" si="1">SUM(H7:O7)</f>
        <v>290</v>
      </c>
      <c r="H7" s="1">
        <v>80</v>
      </c>
      <c r="I7" s="1">
        <v>30</v>
      </c>
      <c r="J7" s="1">
        <v>30</v>
      </c>
      <c r="K7" s="1">
        <v>30</v>
      </c>
      <c r="L7" s="1">
        <v>30</v>
      </c>
      <c r="M7" s="1">
        <v>30</v>
      </c>
      <c r="N7" s="1">
        <v>30</v>
      </c>
      <c r="O7" s="1">
        <v>30</v>
      </c>
      <c r="P7" s="2" t="s">
        <v>41</v>
      </c>
      <c r="Q7" s="4" t="s">
        <v>50</v>
      </c>
    </row>
    <row r="8" spans="1:17" s="10" customFormat="1" ht="79.5" customHeight="1">
      <c r="A8" s="1">
        <v>2</v>
      </c>
      <c r="B8" s="1" t="s">
        <v>2</v>
      </c>
      <c r="C8" s="1" t="s">
        <v>39</v>
      </c>
      <c r="D8" s="4" t="s">
        <v>51</v>
      </c>
      <c r="E8" s="1" t="s">
        <v>3</v>
      </c>
      <c r="F8" s="1" t="s">
        <v>4</v>
      </c>
      <c r="G8" s="1">
        <f t="shared" si="1"/>
        <v>717</v>
      </c>
      <c r="H8" s="1"/>
      <c r="I8" s="1">
        <v>62</v>
      </c>
      <c r="J8" s="1">
        <v>38</v>
      </c>
      <c r="K8" s="1">
        <v>116</v>
      </c>
      <c r="L8" s="1">
        <v>143</v>
      </c>
      <c r="M8" s="1">
        <v>155</v>
      </c>
      <c r="N8" s="1">
        <v>94</v>
      </c>
      <c r="O8" s="1">
        <v>109</v>
      </c>
      <c r="P8" s="2" t="s">
        <v>42</v>
      </c>
      <c r="Q8" s="4" t="s">
        <v>50</v>
      </c>
    </row>
    <row r="9" spans="1:17" s="10" customFormat="1" ht="79.5" customHeight="1">
      <c r="A9" s="1">
        <v>3</v>
      </c>
      <c r="B9" s="1" t="s">
        <v>2</v>
      </c>
      <c r="C9" s="1" t="s">
        <v>40</v>
      </c>
      <c r="D9" s="4" t="s">
        <v>64</v>
      </c>
      <c r="E9" s="1" t="s">
        <v>5</v>
      </c>
      <c r="F9" s="1" t="s">
        <v>6</v>
      </c>
      <c r="G9" s="1">
        <f t="shared" si="1"/>
        <v>400</v>
      </c>
      <c r="H9" s="1"/>
      <c r="I9" s="1">
        <v>50</v>
      </c>
      <c r="J9" s="1">
        <v>30</v>
      </c>
      <c r="K9" s="1">
        <v>60</v>
      </c>
      <c r="L9" s="1">
        <v>80</v>
      </c>
      <c r="M9" s="1">
        <v>70</v>
      </c>
      <c r="N9" s="1">
        <v>50</v>
      </c>
      <c r="O9" s="1">
        <v>60</v>
      </c>
      <c r="P9" s="2" t="s">
        <v>43</v>
      </c>
      <c r="Q9" s="4"/>
    </row>
    <row r="10" spans="1:17" s="10" customFormat="1" ht="79.5" customHeight="1">
      <c r="A10" s="1">
        <v>4</v>
      </c>
      <c r="B10" s="1" t="s">
        <v>2</v>
      </c>
      <c r="C10" s="1" t="s">
        <v>7</v>
      </c>
      <c r="D10" s="4" t="s">
        <v>51</v>
      </c>
      <c r="E10" s="1" t="s">
        <v>8</v>
      </c>
      <c r="F10" s="1" t="s">
        <v>9</v>
      </c>
      <c r="G10" s="1">
        <f t="shared" si="1"/>
        <v>54</v>
      </c>
      <c r="H10" s="1"/>
      <c r="I10" s="1">
        <v>44</v>
      </c>
      <c r="J10" s="1">
        <v>10</v>
      </c>
      <c r="K10" s="1"/>
      <c r="L10" s="1"/>
      <c r="M10" s="1"/>
      <c r="N10" s="1"/>
      <c r="O10" s="1"/>
      <c r="P10" s="3" t="s">
        <v>89</v>
      </c>
      <c r="Q10" s="4"/>
    </row>
    <row r="11" spans="1:17" s="10" customFormat="1" ht="79.5" customHeight="1">
      <c r="A11" s="1">
        <v>5</v>
      </c>
      <c r="B11" s="1" t="s">
        <v>2</v>
      </c>
      <c r="C11" s="1" t="s">
        <v>10</v>
      </c>
      <c r="D11" s="4" t="s">
        <v>51</v>
      </c>
      <c r="E11" s="1" t="s">
        <v>11</v>
      </c>
      <c r="F11" s="1" t="s">
        <v>12</v>
      </c>
      <c r="G11" s="1">
        <f t="shared" si="1"/>
        <v>20</v>
      </c>
      <c r="H11" s="1"/>
      <c r="I11" s="1"/>
      <c r="J11" s="1"/>
      <c r="K11" s="1"/>
      <c r="L11" s="1">
        <v>10</v>
      </c>
      <c r="M11" s="1">
        <v>10</v>
      </c>
      <c r="N11" s="1"/>
      <c r="O11" s="1"/>
      <c r="P11" s="3" t="s">
        <v>44</v>
      </c>
      <c r="Q11" s="4"/>
    </row>
    <row r="12" spans="1:17" s="10" customFormat="1" ht="79.5" customHeight="1">
      <c r="A12" s="1">
        <v>6</v>
      </c>
      <c r="B12" s="1" t="s">
        <v>2</v>
      </c>
      <c r="C12" s="1" t="s">
        <v>13</v>
      </c>
      <c r="D12" s="4" t="s">
        <v>64</v>
      </c>
      <c r="E12" s="1" t="s">
        <v>14</v>
      </c>
      <c r="F12" s="1" t="s">
        <v>6</v>
      </c>
      <c r="G12" s="1">
        <f t="shared" si="1"/>
        <v>40</v>
      </c>
      <c r="H12" s="1"/>
      <c r="I12" s="1">
        <v>5</v>
      </c>
      <c r="J12" s="1">
        <v>5</v>
      </c>
      <c r="K12" s="1">
        <v>5</v>
      </c>
      <c r="L12" s="1">
        <v>10</v>
      </c>
      <c r="M12" s="1">
        <v>5</v>
      </c>
      <c r="N12" s="1">
        <v>5</v>
      </c>
      <c r="O12" s="1">
        <v>5</v>
      </c>
      <c r="P12" s="3" t="s">
        <v>46</v>
      </c>
      <c r="Q12" s="4"/>
    </row>
    <row r="13" spans="1:17" s="10" customFormat="1" ht="79.5" customHeight="1">
      <c r="A13" s="1">
        <v>7</v>
      </c>
      <c r="B13" s="1" t="s">
        <v>2</v>
      </c>
      <c r="C13" s="1" t="s">
        <v>15</v>
      </c>
      <c r="D13" s="4" t="s">
        <v>51</v>
      </c>
      <c r="E13" s="1" t="s">
        <v>16</v>
      </c>
      <c r="F13" s="1" t="s">
        <v>17</v>
      </c>
      <c r="G13" s="1">
        <f t="shared" si="1"/>
        <v>100</v>
      </c>
      <c r="H13" s="1"/>
      <c r="I13" s="1">
        <v>50</v>
      </c>
      <c r="J13" s="1"/>
      <c r="K13" s="1"/>
      <c r="L13" s="1"/>
      <c r="M13" s="1"/>
      <c r="N13" s="1"/>
      <c r="O13" s="1">
        <v>50</v>
      </c>
      <c r="P13" s="2" t="s">
        <v>45</v>
      </c>
      <c r="Q13" s="4"/>
    </row>
    <row r="14" spans="1:17" s="10" customFormat="1" ht="79.5" customHeight="1">
      <c r="A14" s="1">
        <v>8</v>
      </c>
      <c r="B14" s="1" t="s">
        <v>2</v>
      </c>
      <c r="C14" s="1" t="s">
        <v>18</v>
      </c>
      <c r="D14" s="4" t="s">
        <v>21</v>
      </c>
      <c r="E14" s="1" t="s">
        <v>19</v>
      </c>
      <c r="F14" s="1" t="s">
        <v>20</v>
      </c>
      <c r="G14" s="1">
        <f t="shared" si="1"/>
        <v>100</v>
      </c>
      <c r="H14" s="1"/>
      <c r="I14" s="1"/>
      <c r="J14" s="1">
        <v>100</v>
      </c>
      <c r="K14" s="1"/>
      <c r="L14" s="1"/>
      <c r="M14" s="1"/>
      <c r="N14" s="1"/>
      <c r="O14" s="1"/>
      <c r="P14" s="2" t="s">
        <v>47</v>
      </c>
      <c r="Q14" s="4"/>
    </row>
    <row r="15" spans="1:17" s="10" customFormat="1" ht="79.5" customHeight="1">
      <c r="A15" s="1">
        <v>9</v>
      </c>
      <c r="B15" s="1" t="s">
        <v>2</v>
      </c>
      <c r="C15" s="4" t="s">
        <v>22</v>
      </c>
      <c r="D15" s="4" t="s">
        <v>65</v>
      </c>
      <c r="E15" s="4" t="s">
        <v>23</v>
      </c>
      <c r="F15" s="4" t="s">
        <v>24</v>
      </c>
      <c r="G15" s="1">
        <f t="shared" si="1"/>
        <v>260</v>
      </c>
      <c r="H15" s="4">
        <v>260</v>
      </c>
      <c r="I15" s="4"/>
      <c r="J15" s="4"/>
      <c r="K15" s="4"/>
      <c r="L15" s="4"/>
      <c r="M15" s="4"/>
      <c r="N15" s="4"/>
      <c r="O15" s="4"/>
      <c r="P15" s="12" t="s">
        <v>105</v>
      </c>
      <c r="Q15" s="4"/>
    </row>
    <row r="16" spans="1:17" s="10" customFormat="1" ht="106.5" customHeight="1">
      <c r="A16" s="1">
        <v>10</v>
      </c>
      <c r="B16" s="1" t="s">
        <v>2</v>
      </c>
      <c r="C16" s="4" t="s">
        <v>52</v>
      </c>
      <c r="D16" s="4" t="s">
        <v>51</v>
      </c>
      <c r="E16" s="4" t="s">
        <v>53</v>
      </c>
      <c r="F16" s="4" t="s">
        <v>25</v>
      </c>
      <c r="G16" s="1">
        <f t="shared" si="1"/>
        <v>200</v>
      </c>
      <c r="H16" s="4">
        <v>200</v>
      </c>
      <c r="I16" s="4"/>
      <c r="J16" s="4"/>
      <c r="K16" s="4"/>
      <c r="L16" s="4"/>
      <c r="M16" s="4"/>
      <c r="N16" s="4"/>
      <c r="O16" s="4"/>
      <c r="P16" s="11" t="s">
        <v>54</v>
      </c>
      <c r="Q16" s="4"/>
    </row>
    <row r="17" spans="1:17" s="10" customFormat="1" ht="79.5" customHeight="1">
      <c r="A17" s="1">
        <v>11</v>
      </c>
      <c r="B17" s="1" t="s">
        <v>2</v>
      </c>
      <c r="C17" s="11" t="s">
        <v>100</v>
      </c>
      <c r="D17" s="4" t="s">
        <v>51</v>
      </c>
      <c r="E17" s="4" t="s">
        <v>100</v>
      </c>
      <c r="F17" s="1" t="s">
        <v>6</v>
      </c>
      <c r="G17" s="4">
        <f t="shared" si="1"/>
        <v>21</v>
      </c>
      <c r="H17" s="4"/>
      <c r="I17" s="4">
        <v>3</v>
      </c>
      <c r="J17" s="4">
        <v>3</v>
      </c>
      <c r="K17" s="4">
        <v>3</v>
      </c>
      <c r="L17" s="4">
        <v>3</v>
      </c>
      <c r="M17" s="4">
        <v>3</v>
      </c>
      <c r="N17" s="4">
        <v>3</v>
      </c>
      <c r="O17" s="4">
        <v>3</v>
      </c>
      <c r="P17" s="11" t="s">
        <v>55</v>
      </c>
      <c r="Q17" s="4"/>
    </row>
    <row r="18" spans="1:17" s="10" customFormat="1" ht="94.5" customHeight="1">
      <c r="A18" s="1">
        <v>12</v>
      </c>
      <c r="B18" s="1" t="s">
        <v>2</v>
      </c>
      <c r="C18" s="4" t="s">
        <v>26</v>
      </c>
      <c r="D18" s="4" t="s">
        <v>51</v>
      </c>
      <c r="E18" s="4" t="s">
        <v>56</v>
      </c>
      <c r="F18" s="4" t="s">
        <v>27</v>
      </c>
      <c r="G18" s="4">
        <f t="shared" ref="G18:G27" si="2">SUM(H18:O18)</f>
        <v>28</v>
      </c>
      <c r="H18" s="4"/>
      <c r="I18" s="4"/>
      <c r="J18" s="4"/>
      <c r="K18" s="4"/>
      <c r="L18" s="4">
        <v>7</v>
      </c>
      <c r="M18" s="4">
        <v>7</v>
      </c>
      <c r="N18" s="4">
        <v>7</v>
      </c>
      <c r="O18" s="4">
        <v>7</v>
      </c>
      <c r="P18" s="11" t="s">
        <v>57</v>
      </c>
      <c r="Q18" s="4"/>
    </row>
    <row r="19" spans="1:17" s="10" customFormat="1" ht="79.5" customHeight="1">
      <c r="A19" s="1">
        <v>13</v>
      </c>
      <c r="B19" s="1" t="s">
        <v>58</v>
      </c>
      <c r="C19" s="1" t="s">
        <v>59</v>
      </c>
      <c r="D19" s="1" t="s">
        <v>101</v>
      </c>
      <c r="E19" s="1" t="s">
        <v>60</v>
      </c>
      <c r="F19" s="1" t="s">
        <v>103</v>
      </c>
      <c r="G19" s="18">
        <f t="shared" si="2"/>
        <v>72</v>
      </c>
      <c r="H19" s="1">
        <v>12.01</v>
      </c>
      <c r="I19" s="16">
        <v>8.57</v>
      </c>
      <c r="J19" s="16">
        <v>8.57</v>
      </c>
      <c r="K19" s="16">
        <v>8.57</v>
      </c>
      <c r="L19" s="16">
        <v>8.57</v>
      </c>
      <c r="M19" s="16">
        <v>8.57</v>
      </c>
      <c r="N19" s="16">
        <v>8.57</v>
      </c>
      <c r="O19" s="16">
        <v>8.57</v>
      </c>
      <c r="P19" s="2" t="s">
        <v>67</v>
      </c>
      <c r="Q19" s="13"/>
    </row>
    <row r="20" spans="1:17" ht="79.5" customHeight="1">
      <c r="A20" s="1">
        <v>14</v>
      </c>
      <c r="B20" s="1" t="s">
        <v>58</v>
      </c>
      <c r="C20" s="1" t="s">
        <v>63</v>
      </c>
      <c r="D20" s="4" t="s">
        <v>101</v>
      </c>
      <c r="E20" s="1" t="s">
        <v>63</v>
      </c>
      <c r="F20" s="1" t="s">
        <v>66</v>
      </c>
      <c r="G20" s="4">
        <f t="shared" si="2"/>
        <v>40</v>
      </c>
      <c r="H20" s="14"/>
      <c r="I20" s="14"/>
      <c r="J20" s="14"/>
      <c r="K20" s="1">
        <v>10</v>
      </c>
      <c r="L20" s="1"/>
      <c r="M20" s="1">
        <v>10</v>
      </c>
      <c r="N20" s="1">
        <v>10</v>
      </c>
      <c r="O20" s="1">
        <v>10</v>
      </c>
      <c r="P20" s="2" t="s">
        <v>68</v>
      </c>
      <c r="Q20" s="14"/>
    </row>
    <row r="21" spans="1:17" ht="105.75" customHeight="1">
      <c r="A21" s="1">
        <v>15</v>
      </c>
      <c r="B21" s="1" t="s">
        <v>58</v>
      </c>
      <c r="C21" s="1" t="s">
        <v>69</v>
      </c>
      <c r="D21" s="4" t="s">
        <v>65</v>
      </c>
      <c r="E21" s="1" t="s">
        <v>69</v>
      </c>
      <c r="F21" s="1" t="s">
        <v>98</v>
      </c>
      <c r="G21" s="4">
        <f t="shared" si="2"/>
        <v>80</v>
      </c>
      <c r="H21" s="14"/>
      <c r="I21" s="1">
        <v>10</v>
      </c>
      <c r="J21" s="1">
        <v>20</v>
      </c>
      <c r="K21" s="1">
        <v>10</v>
      </c>
      <c r="L21" s="1">
        <v>10</v>
      </c>
      <c r="M21" s="1">
        <v>10</v>
      </c>
      <c r="N21" s="1">
        <v>10</v>
      </c>
      <c r="O21" s="1">
        <v>10</v>
      </c>
      <c r="P21" s="2" t="s">
        <v>70</v>
      </c>
      <c r="Q21" s="14"/>
    </row>
    <row r="22" spans="1:17" ht="79.5" customHeight="1">
      <c r="A22" s="1">
        <v>16</v>
      </c>
      <c r="B22" s="1" t="s">
        <v>58</v>
      </c>
      <c r="C22" s="1" t="s">
        <v>71</v>
      </c>
      <c r="D22" s="4" t="s">
        <v>64</v>
      </c>
      <c r="E22" s="1" t="s">
        <v>71</v>
      </c>
      <c r="F22" s="1" t="s">
        <v>72</v>
      </c>
      <c r="G22" s="4">
        <f t="shared" si="2"/>
        <v>100</v>
      </c>
      <c r="H22" s="14"/>
      <c r="I22" s="14"/>
      <c r="J22" s="14"/>
      <c r="K22" s="14"/>
      <c r="L22" s="1">
        <v>30</v>
      </c>
      <c r="M22" s="1"/>
      <c r="N22" s="1">
        <v>30</v>
      </c>
      <c r="O22" s="1">
        <v>40</v>
      </c>
      <c r="P22" s="2" t="s">
        <v>73</v>
      </c>
      <c r="Q22" s="14"/>
    </row>
    <row r="23" spans="1:17" ht="79.5" customHeight="1">
      <c r="A23" s="1">
        <v>17</v>
      </c>
      <c r="B23" s="1" t="s">
        <v>58</v>
      </c>
      <c r="C23" s="1" t="s">
        <v>74</v>
      </c>
      <c r="D23" s="4" t="s">
        <v>65</v>
      </c>
      <c r="E23" s="1" t="s">
        <v>75</v>
      </c>
      <c r="F23" s="1" t="s">
        <v>80</v>
      </c>
      <c r="G23" s="4">
        <f t="shared" si="2"/>
        <v>35</v>
      </c>
      <c r="H23" s="1">
        <v>15</v>
      </c>
      <c r="I23" s="1">
        <v>10</v>
      </c>
      <c r="J23" s="1"/>
      <c r="K23" s="1"/>
      <c r="L23" s="1"/>
      <c r="M23" s="1">
        <v>10</v>
      </c>
      <c r="N23" s="14"/>
      <c r="O23" s="14"/>
      <c r="P23" s="2" t="s">
        <v>76</v>
      </c>
      <c r="Q23" s="14"/>
    </row>
    <row r="24" spans="1:17" ht="79.5" customHeight="1">
      <c r="A24" s="1">
        <v>18</v>
      </c>
      <c r="B24" s="1" t="s">
        <v>58</v>
      </c>
      <c r="C24" s="1" t="s">
        <v>77</v>
      </c>
      <c r="D24" s="4" t="s">
        <v>64</v>
      </c>
      <c r="E24" s="1" t="s">
        <v>77</v>
      </c>
      <c r="F24" s="1" t="s">
        <v>78</v>
      </c>
      <c r="G24" s="4">
        <f t="shared" si="2"/>
        <v>60</v>
      </c>
      <c r="H24" s="14"/>
      <c r="I24" s="1">
        <v>20</v>
      </c>
      <c r="J24" s="1"/>
      <c r="K24" s="1">
        <v>20</v>
      </c>
      <c r="L24" s="1">
        <v>20</v>
      </c>
      <c r="M24" s="14"/>
      <c r="N24" s="14"/>
      <c r="O24" s="14"/>
      <c r="P24" s="2" t="s">
        <v>79</v>
      </c>
      <c r="Q24" s="14"/>
    </row>
    <row r="25" spans="1:17" ht="79.5" customHeight="1">
      <c r="A25" s="1">
        <v>19</v>
      </c>
      <c r="B25" s="1" t="s">
        <v>58</v>
      </c>
      <c r="C25" s="1" t="s">
        <v>81</v>
      </c>
      <c r="D25" s="4" t="s">
        <v>87</v>
      </c>
      <c r="E25" s="1" t="s">
        <v>81</v>
      </c>
      <c r="F25" s="1" t="s">
        <v>82</v>
      </c>
      <c r="G25" s="4">
        <f t="shared" si="2"/>
        <v>30</v>
      </c>
      <c r="H25" s="1">
        <v>20</v>
      </c>
      <c r="I25" s="14"/>
      <c r="J25" s="1">
        <v>10</v>
      </c>
      <c r="K25" s="14"/>
      <c r="L25" s="14"/>
      <c r="M25" s="14" t="s">
        <v>83</v>
      </c>
      <c r="N25" s="14"/>
      <c r="O25" s="14"/>
      <c r="P25" s="2" t="s">
        <v>84</v>
      </c>
      <c r="Q25" s="14"/>
    </row>
    <row r="26" spans="1:17" ht="79.5" customHeight="1">
      <c r="A26" s="1">
        <v>20</v>
      </c>
      <c r="B26" s="1" t="s">
        <v>58</v>
      </c>
      <c r="C26" s="1" t="s">
        <v>91</v>
      </c>
      <c r="D26" s="4" t="s">
        <v>88</v>
      </c>
      <c r="E26" s="1" t="s">
        <v>85</v>
      </c>
      <c r="F26" s="1" t="s">
        <v>102</v>
      </c>
      <c r="G26" s="4">
        <f t="shared" si="2"/>
        <v>73.000000000000014</v>
      </c>
      <c r="H26" s="15"/>
      <c r="I26" s="19">
        <v>3.73</v>
      </c>
      <c r="J26" s="19">
        <v>1.63</v>
      </c>
      <c r="K26" s="19">
        <v>12.29</v>
      </c>
      <c r="L26" s="19">
        <v>16.91</v>
      </c>
      <c r="M26" s="19">
        <v>17.73</v>
      </c>
      <c r="N26" s="19">
        <v>8.56</v>
      </c>
      <c r="O26" s="19">
        <v>12.15</v>
      </c>
      <c r="P26" s="2" t="s">
        <v>92</v>
      </c>
      <c r="Q26" s="14"/>
    </row>
    <row r="27" spans="1:17" ht="99.75" customHeight="1">
      <c r="A27" s="1">
        <v>21</v>
      </c>
      <c r="B27" s="1" t="s">
        <v>86</v>
      </c>
      <c r="C27" s="1" t="s">
        <v>94</v>
      </c>
      <c r="D27" s="4" t="s">
        <v>88</v>
      </c>
      <c r="E27" s="1" t="s">
        <v>95</v>
      </c>
      <c r="F27" s="1" t="s">
        <v>97</v>
      </c>
      <c r="G27" s="4">
        <f t="shared" si="2"/>
        <v>80</v>
      </c>
      <c r="H27" s="1"/>
      <c r="I27" s="1">
        <v>20</v>
      </c>
      <c r="J27" s="1">
        <v>20</v>
      </c>
      <c r="K27" s="1">
        <v>20</v>
      </c>
      <c r="L27" s="1"/>
      <c r="M27" s="1"/>
      <c r="N27" s="1">
        <v>20</v>
      </c>
      <c r="O27" s="1"/>
      <c r="P27" s="2" t="s">
        <v>96</v>
      </c>
      <c r="Q27" s="14"/>
    </row>
  </sheetData>
  <autoFilter ref="A5:Q27"/>
  <mergeCells count="18">
    <mergeCell ref="A2:P2"/>
    <mergeCell ref="A4:A5"/>
    <mergeCell ref="B4:B5"/>
    <mergeCell ref="C4:C5"/>
    <mergeCell ref="E4:E5"/>
    <mergeCell ref="F4:F5"/>
    <mergeCell ref="G4:G5"/>
    <mergeCell ref="P4:P5"/>
    <mergeCell ref="I4:I5"/>
    <mergeCell ref="H4:H5"/>
    <mergeCell ref="D4:D5"/>
    <mergeCell ref="Q4:Q5"/>
    <mergeCell ref="J4:J5"/>
    <mergeCell ref="K4:K5"/>
    <mergeCell ref="L4:L5"/>
    <mergeCell ref="M4:M5"/>
    <mergeCell ref="N4:N5"/>
    <mergeCell ref="O4:O5"/>
  </mergeCells>
  <phoneticPr fontId="2" type="noConversion"/>
  <pageMargins left="0.70866141732283472" right="0.70866141732283472" top="0.55118110236220474" bottom="0.55118110236220474" header="0.31496062992125984" footer="0.31496062992125984"/>
  <pageSetup paperSize="9" scale="63" fitToHeight="100" orientation="landscape"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汇总表</vt:lpstr>
      <vt:lpstr>Sheet2</vt:lpstr>
      <vt:lpstr>Sheet3</vt:lpstr>
      <vt:lpstr>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2020-03-23T06:45:36Z</cp:lastPrinted>
  <dcterms:created xsi:type="dcterms:W3CDTF">2006-09-16T00:00:00Z</dcterms:created>
  <dcterms:modified xsi:type="dcterms:W3CDTF">2020-03-23T06:45:37Z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