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21840" windowHeight="11820"/>
  </bookViews>
  <sheets>
    <sheet name="Sheet1" sheetId="1" r:id="rId1"/>
  </sheets>
  <definedNames>
    <definedName name="_GoBack" localSheetId="0">Sheet1!$B$8</definedName>
  </definedNames>
  <calcPr calcId="124519"/>
</workbook>
</file>

<file path=xl/calcChain.xml><?xml version="1.0" encoding="utf-8"?>
<calcChain xmlns="http://schemas.openxmlformats.org/spreadsheetml/2006/main">
  <c r="F8" i="1"/>
  <c r="F9"/>
  <c r="F17"/>
  <c r="E8"/>
  <c r="E9"/>
  <c r="D17"/>
  <c r="D8"/>
  <c r="D9"/>
  <c r="D10"/>
  <c r="D11"/>
  <c r="D12"/>
  <c r="D13"/>
  <c r="D14"/>
  <c r="D15"/>
  <c r="D16"/>
  <c r="D7"/>
  <c r="E17" l="1"/>
</calcChain>
</file>

<file path=xl/sharedStrings.xml><?xml version="1.0" encoding="utf-8"?>
<sst xmlns="http://schemas.openxmlformats.org/spreadsheetml/2006/main" count="26" uniqueCount="26">
  <si>
    <t>单位：万元</t>
  </si>
  <si>
    <t>序号</t>
  </si>
  <si>
    <t>镇（街）</t>
  </si>
  <si>
    <t>补助户数</t>
  </si>
  <si>
    <t>总金额</t>
  </si>
  <si>
    <t>本级资金</t>
  </si>
  <si>
    <t>沙坪街道</t>
  </si>
  <si>
    <t>雅瑶镇</t>
  </si>
  <si>
    <t>桃源镇</t>
  </si>
  <si>
    <t>龙口镇</t>
  </si>
  <si>
    <t>古劳镇</t>
  </si>
  <si>
    <t>鹤城镇</t>
  </si>
  <si>
    <t>共和镇</t>
  </si>
  <si>
    <t>址山镇</t>
  </si>
  <si>
    <t>宅梧镇</t>
  </si>
  <si>
    <t>双合镇</t>
  </si>
  <si>
    <t>合计</t>
  </si>
  <si>
    <t>补助金额</t>
    <phoneticPr fontId="5" type="noConversion"/>
  </si>
  <si>
    <t>江门资金（按100元/户标准补助）</t>
    <phoneticPr fontId="5" type="noConversion"/>
  </si>
  <si>
    <t>鹤山本级（按1000元/户标准补助）</t>
    <phoneticPr fontId="5" type="noConversion"/>
  </si>
  <si>
    <t>统筹省级涉农资金安排（江财农[2019]134号）</t>
    <phoneticPr fontId="5" type="noConversion"/>
  </si>
  <si>
    <t>2020年农村户用厕所改造补助资金安排情况表</t>
    <phoneticPr fontId="5" type="noConversion"/>
  </si>
  <si>
    <t xml:space="preserve">江财农[2019]98号 </t>
  </si>
  <si>
    <t xml:space="preserve">2130199其他农业农村支出        </t>
    <phoneticPr fontId="5" type="noConversion"/>
  </si>
  <si>
    <r>
      <rPr>
        <sz val="11"/>
        <color theme="1"/>
        <rFont val="宋体"/>
        <family val="3"/>
        <charset val="134"/>
        <scheme val="minor"/>
      </rPr>
      <t>2130199</t>
    </r>
    <r>
      <rPr>
        <sz val="11"/>
        <color theme="1"/>
        <rFont val="宋体"/>
        <family val="2"/>
        <charset val="134"/>
        <scheme val="minor"/>
      </rPr>
      <t>其他农业农村支出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5" type="noConversion"/>
  </si>
  <si>
    <t>2120804农村基础设施建设支出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</si>
</sst>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方正黑体_GBK"/>
      <family val="3"/>
      <charset val="134"/>
    </font>
    <font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方正小标宋_GBK"/>
      <family val="3"/>
      <charset val="134"/>
    </font>
    <font>
      <b/>
      <sz val="12"/>
      <color rgb="FF000000"/>
      <name val="方正黑体_GBK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J13" sqref="J13"/>
    </sheetView>
  </sheetViews>
  <sheetFormatPr defaultRowHeight="13.5"/>
  <cols>
    <col min="1" max="1" width="9.875" customWidth="1"/>
    <col min="2" max="2" width="17" customWidth="1"/>
    <col min="3" max="3" width="11" customWidth="1"/>
    <col min="4" max="4" width="19.75" customWidth="1"/>
    <col min="5" max="6" width="17" customWidth="1"/>
    <col min="7" max="7" width="20.125" customWidth="1"/>
  </cols>
  <sheetData>
    <row r="1" spans="1:9" ht="38.25" customHeight="1">
      <c r="A1" s="11" t="s">
        <v>21</v>
      </c>
      <c r="B1" s="11"/>
      <c r="C1" s="11"/>
      <c r="D1" s="11"/>
      <c r="E1" s="11"/>
      <c r="F1" s="11"/>
      <c r="G1" s="11"/>
      <c r="H1" s="2"/>
      <c r="I1" s="2"/>
    </row>
    <row r="2" spans="1:9" ht="26.25" customHeight="1">
      <c r="G2" s="1" t="s">
        <v>0</v>
      </c>
    </row>
    <row r="3" spans="1:9" ht="32.25" customHeight="1">
      <c r="A3" s="12" t="s">
        <v>1</v>
      </c>
      <c r="B3" s="13" t="s">
        <v>2</v>
      </c>
      <c r="C3" s="12" t="s">
        <v>3</v>
      </c>
      <c r="D3" s="15" t="s">
        <v>17</v>
      </c>
      <c r="E3" s="17"/>
      <c r="F3" s="16"/>
      <c r="G3" s="12" t="s">
        <v>4</v>
      </c>
    </row>
    <row r="4" spans="1:9" ht="43.5" customHeight="1">
      <c r="A4" s="12"/>
      <c r="B4" s="13"/>
      <c r="C4" s="12"/>
      <c r="D4" s="5" t="s">
        <v>18</v>
      </c>
      <c r="E4" s="15" t="s">
        <v>19</v>
      </c>
      <c r="F4" s="16"/>
      <c r="G4" s="12"/>
    </row>
    <row r="5" spans="1:9" ht="43.5" customHeight="1">
      <c r="A5" s="12"/>
      <c r="B5" s="13"/>
      <c r="C5" s="12"/>
      <c r="D5" s="5" t="s">
        <v>22</v>
      </c>
      <c r="E5" s="5" t="s">
        <v>20</v>
      </c>
      <c r="F5" s="7" t="s">
        <v>5</v>
      </c>
      <c r="G5" s="12"/>
    </row>
    <row r="6" spans="1:9" ht="72" customHeight="1">
      <c r="A6" s="12"/>
      <c r="B6" s="13"/>
      <c r="C6" s="12"/>
      <c r="D6" s="6" t="s">
        <v>23</v>
      </c>
      <c r="E6" s="8" t="s">
        <v>24</v>
      </c>
      <c r="F6" s="6" t="s">
        <v>25</v>
      </c>
      <c r="G6" s="12"/>
    </row>
    <row r="7" spans="1:9" ht="35.25" customHeight="1">
      <c r="A7" s="3">
        <v>1</v>
      </c>
      <c r="B7" s="4" t="s">
        <v>6</v>
      </c>
      <c r="C7" s="3">
        <v>34</v>
      </c>
      <c r="D7" s="3">
        <f>C7*0.01</f>
        <v>0.34</v>
      </c>
      <c r="E7" s="3">
        <v>2</v>
      </c>
      <c r="F7" s="3">
        <v>1.4</v>
      </c>
      <c r="G7" s="9">
        <v>3.74</v>
      </c>
    </row>
    <row r="8" spans="1:9" ht="35.25" customHeight="1">
      <c r="A8" s="3">
        <v>2</v>
      </c>
      <c r="B8" s="4" t="s">
        <v>7</v>
      </c>
      <c r="C8" s="3">
        <v>60</v>
      </c>
      <c r="D8" s="3">
        <f t="shared" ref="D8:D16" si="0">C8*0.01</f>
        <v>0.6</v>
      </c>
      <c r="E8" s="3">
        <f t="shared" ref="E8:E9" si="1">C8*0.06</f>
        <v>3.5999999999999996</v>
      </c>
      <c r="F8" s="3">
        <f t="shared" ref="F8:F9" si="2">C8*0.04</f>
        <v>2.4</v>
      </c>
      <c r="G8" s="9">
        <v>6.6</v>
      </c>
    </row>
    <row r="9" spans="1:9" ht="35.25" customHeight="1">
      <c r="A9" s="3">
        <v>3</v>
      </c>
      <c r="B9" s="4" t="s">
        <v>8</v>
      </c>
      <c r="C9" s="3">
        <v>40</v>
      </c>
      <c r="D9" s="3">
        <f t="shared" si="0"/>
        <v>0.4</v>
      </c>
      <c r="E9" s="3">
        <f t="shared" si="1"/>
        <v>2.4</v>
      </c>
      <c r="F9" s="3">
        <f t="shared" si="2"/>
        <v>1.6</v>
      </c>
      <c r="G9" s="9">
        <v>4.4000000000000004</v>
      </c>
    </row>
    <row r="10" spans="1:9" ht="35.25" customHeight="1">
      <c r="A10" s="3">
        <v>4</v>
      </c>
      <c r="B10" s="4" t="s">
        <v>9</v>
      </c>
      <c r="C10" s="3">
        <v>288</v>
      </c>
      <c r="D10" s="3">
        <f t="shared" si="0"/>
        <v>2.88</v>
      </c>
      <c r="E10" s="3">
        <v>17.3</v>
      </c>
      <c r="F10" s="3">
        <v>11.5</v>
      </c>
      <c r="G10" s="9">
        <v>31.68</v>
      </c>
    </row>
    <row r="11" spans="1:9" ht="35.25" customHeight="1">
      <c r="A11" s="3">
        <v>5</v>
      </c>
      <c r="B11" s="4" t="s">
        <v>10</v>
      </c>
      <c r="C11" s="3">
        <v>864</v>
      </c>
      <c r="D11" s="3">
        <f t="shared" si="0"/>
        <v>8.64</v>
      </c>
      <c r="E11" s="3">
        <v>52.2</v>
      </c>
      <c r="F11" s="3">
        <v>34.200000000000003</v>
      </c>
      <c r="G11" s="9">
        <v>95.04</v>
      </c>
    </row>
    <row r="12" spans="1:9" ht="35.25" customHeight="1">
      <c r="A12" s="3">
        <v>6</v>
      </c>
      <c r="B12" s="4" t="s">
        <v>11</v>
      </c>
      <c r="C12" s="3">
        <v>36</v>
      </c>
      <c r="D12" s="3">
        <f t="shared" si="0"/>
        <v>0.36</v>
      </c>
      <c r="E12" s="3">
        <v>2</v>
      </c>
      <c r="F12" s="3">
        <v>1.6</v>
      </c>
      <c r="G12" s="9">
        <v>3.96</v>
      </c>
    </row>
    <row r="13" spans="1:9" ht="35.25" customHeight="1">
      <c r="A13" s="3">
        <v>7</v>
      </c>
      <c r="B13" s="4" t="s">
        <v>12</v>
      </c>
      <c r="C13" s="3">
        <v>62</v>
      </c>
      <c r="D13" s="3">
        <f t="shared" si="0"/>
        <v>0.62</v>
      </c>
      <c r="E13" s="3">
        <v>3.7</v>
      </c>
      <c r="F13" s="3">
        <v>2.5</v>
      </c>
      <c r="G13" s="9">
        <v>6.82</v>
      </c>
    </row>
    <row r="14" spans="1:9" ht="35.25" customHeight="1">
      <c r="A14" s="3">
        <v>8</v>
      </c>
      <c r="B14" s="4" t="s">
        <v>13</v>
      </c>
      <c r="C14" s="3">
        <v>32</v>
      </c>
      <c r="D14" s="3">
        <f t="shared" si="0"/>
        <v>0.32</v>
      </c>
      <c r="E14" s="3">
        <v>2</v>
      </c>
      <c r="F14" s="3">
        <v>1.2</v>
      </c>
      <c r="G14" s="9">
        <v>3.52</v>
      </c>
    </row>
    <row r="15" spans="1:9" ht="35.25" customHeight="1">
      <c r="A15" s="3">
        <v>9</v>
      </c>
      <c r="B15" s="4" t="s">
        <v>14</v>
      </c>
      <c r="C15" s="3">
        <v>44</v>
      </c>
      <c r="D15" s="3">
        <f t="shared" si="0"/>
        <v>0.44</v>
      </c>
      <c r="E15" s="3">
        <v>2.6</v>
      </c>
      <c r="F15" s="3">
        <v>1.8</v>
      </c>
      <c r="G15" s="9">
        <v>4.84</v>
      </c>
    </row>
    <row r="16" spans="1:9" ht="35.25" customHeight="1">
      <c r="A16" s="3">
        <v>10</v>
      </c>
      <c r="B16" s="4" t="s">
        <v>15</v>
      </c>
      <c r="C16" s="3">
        <v>56</v>
      </c>
      <c r="D16" s="3">
        <f t="shared" si="0"/>
        <v>0.56000000000000005</v>
      </c>
      <c r="E16" s="3">
        <v>3.4</v>
      </c>
      <c r="F16" s="3">
        <v>2.2000000000000002</v>
      </c>
      <c r="G16" s="9">
        <v>6.16</v>
      </c>
    </row>
    <row r="17" spans="1:7" ht="30.75" customHeight="1">
      <c r="A17" s="14" t="s">
        <v>16</v>
      </c>
      <c r="B17" s="14"/>
      <c r="C17" s="9">
        <v>1516</v>
      </c>
      <c r="D17" s="10">
        <f>SUM(D7:D16)</f>
        <v>15.159999999999998</v>
      </c>
      <c r="E17" s="10">
        <f t="shared" ref="E17:F17" si="3">SUM(E7:E16)</f>
        <v>91.2</v>
      </c>
      <c r="F17" s="10">
        <f t="shared" si="3"/>
        <v>60.400000000000006</v>
      </c>
      <c r="G17" s="9">
        <v>166.76</v>
      </c>
    </row>
  </sheetData>
  <mergeCells count="8">
    <mergeCell ref="A17:B17"/>
    <mergeCell ref="E4:F4"/>
    <mergeCell ref="D3:F3"/>
    <mergeCell ref="A1:G1"/>
    <mergeCell ref="A3:A6"/>
    <mergeCell ref="B3:B6"/>
    <mergeCell ref="C3:C6"/>
    <mergeCell ref="G3:G6"/>
  </mergeCells>
  <phoneticPr fontId="5" type="noConversion"/>
  <pageMargins left="0.61" right="0.51" top="0.74803149606299213" bottom="0.74803149606299213" header="0.31496062992125984" footer="0.31496062992125984"/>
  <pageSetup paperSize="9" scale="80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2020-06-22T07:49:06Z</cp:lastPrinted>
  <dcterms:created xsi:type="dcterms:W3CDTF">2020-06-19T02:32:33Z</dcterms:created>
  <dcterms:modified xsi:type="dcterms:W3CDTF">2020-06-22T07:49:08Z</dcterms:modified>
</cp:coreProperties>
</file>