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F5" i="1"/>
  <c r="G5"/>
  <c r="H5"/>
  <c r="I12"/>
  <c r="I11"/>
  <c r="I10"/>
  <c r="I9"/>
  <c r="I8"/>
  <c r="I7"/>
  <c r="I5" s="1"/>
  <c r="I6"/>
  <c r="E5" l="1"/>
  <c r="C5"/>
</calcChain>
</file>

<file path=xl/sharedStrings.xml><?xml version="1.0" encoding="utf-8"?>
<sst xmlns="http://schemas.openxmlformats.org/spreadsheetml/2006/main" count="22" uniqueCount="22">
  <si>
    <t>附件：</t>
  </si>
  <si>
    <t>序号</t>
  </si>
  <si>
    <t>市（区）</t>
  </si>
  <si>
    <t>申报补贴面积（亩）</t>
  </si>
  <si>
    <t>补贴标准
（元/亩）</t>
  </si>
  <si>
    <t>备注</t>
  </si>
  <si>
    <t>5=3*4</t>
  </si>
  <si>
    <t>合计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</si>
  <si>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</si>
  <si>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</si>
  <si>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</si>
  <si>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</si>
  <si>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</si>
  <si>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</si>
  <si>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</si>
  <si>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2020年度中央财政耕地地力保护补贴资金（第三批）安排表</t>
    <phoneticPr fontId="7" type="noConversion"/>
  </si>
  <si>
    <t>9=5-6-7-8</t>
    <phoneticPr fontId="7" type="noConversion"/>
  </si>
  <si>
    <t>需拨付2020年金额（元）</t>
    <phoneticPr fontId="7" type="noConversion"/>
  </si>
  <si>
    <t>江财农〔2020〕38号已拨付第一批金额（元）</t>
    <phoneticPr fontId="7" type="noConversion"/>
  </si>
  <si>
    <t>江财农〔2020〕52号已拨付第二批金额（元）</t>
    <phoneticPr fontId="7" type="noConversion"/>
  </si>
  <si>
    <t>本次拨付金额（元）</t>
    <phoneticPr fontId="7" type="noConversion"/>
  </si>
  <si>
    <t>剩余待拨付金额（元）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</si>
</sst>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10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6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9" fillId="0" borderId="1" xfId="1" applyFont="1" applyBorder="1" applyAlignment="1">
      <alignment horizontal="center" vertical="center"/>
    </xf>
    <xf numFmtId="176" fontId="9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15"/>
  <sheetViews>
    <sheetView tabSelected="1" workbookViewId="0">
      <selection activeCell="F17" sqref="F17"/>
    </sheetView>
  </sheetViews>
  <sheetFormatPr defaultColWidth="9" defaultRowHeight="14.25"/>
  <cols>
    <col min="1" max="1" width="5.625" style="4" customWidth="1"/>
    <col min="2" max="2" width="9.125" style="4" customWidth="1"/>
    <col min="3" max="3" width="14.625" style="4" customWidth="1"/>
    <col min="4" max="4" width="10.375" style="4" customWidth="1"/>
    <col min="5" max="5" width="18.625" style="4" customWidth="1"/>
    <col min="6" max="6" width="19.25" style="4" customWidth="1"/>
    <col min="7" max="7" width="20.125" style="4" customWidth="1"/>
    <col min="8" max="9" width="15.625" style="4" customWidth="1"/>
    <col min="10" max="10" width="5.625" style="4" customWidth="1"/>
    <col min="11" max="11" width="9" style="4" customWidth="1"/>
    <col min="12" max="12" width="14.375" style="4" customWidth="1"/>
    <col min="13" max="16384" width="9" style="4"/>
  </cols>
  <sheetData>
    <row r="1" spans="1:10" ht="20.100000000000001" customHeight="1">
      <c r="A1" s="5" t="s">
        <v>0</v>
      </c>
      <c r="D1" s="11"/>
    </row>
    <row r="2" spans="1:10" ht="50.1" customHeight="1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54.9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5</v>
      </c>
    </row>
    <row r="4" spans="1:10" s="1" customFormat="1" ht="15" customHeight="1">
      <c r="A4" s="7">
        <v>1</v>
      </c>
      <c r="B4" s="7">
        <v>2</v>
      </c>
      <c r="C4" s="7">
        <v>3</v>
      </c>
      <c r="D4" s="7">
        <v>4</v>
      </c>
      <c r="E4" s="7" t="s">
        <v>6</v>
      </c>
      <c r="F4" s="7">
        <v>6</v>
      </c>
      <c r="G4" s="7">
        <v>7</v>
      </c>
      <c r="H4" s="7">
        <v>8</v>
      </c>
      <c r="I4" s="7" t="s">
        <v>16</v>
      </c>
      <c r="J4" s="7"/>
    </row>
    <row r="5" spans="1:10" s="2" customFormat="1" ht="35.1" customHeight="1">
      <c r="A5" s="23" t="s">
        <v>7</v>
      </c>
      <c r="B5" s="23"/>
      <c r="C5" s="19">
        <f>SUM(C6:C12)</f>
        <v>1615535.0499999998</v>
      </c>
      <c r="D5" s="24">
        <v>75</v>
      </c>
      <c r="E5" s="13">
        <f t="shared" ref="E5" si="0">SUM(E6:E12)</f>
        <v>121165128.75</v>
      </c>
      <c r="F5" s="14">
        <f>SUM(F6:F12)</f>
        <v>33138662.710000001</v>
      </c>
      <c r="G5" s="14">
        <f>SUM(G6:G12)</f>
        <v>11040000</v>
      </c>
      <c r="H5" s="14">
        <f>SUM(H6:H12)</f>
        <v>11040000</v>
      </c>
      <c r="I5" s="14">
        <f>SUM(I6:I12)</f>
        <v>65946466.039999992</v>
      </c>
      <c r="J5" s="8"/>
    </row>
    <row r="6" spans="1:10" s="2" customFormat="1" ht="35.1" customHeight="1">
      <c r="A6" s="17">
        <v>1</v>
      </c>
      <c r="B6" s="17" t="s">
        <v>8</v>
      </c>
      <c r="C6" s="20">
        <v>7213.91</v>
      </c>
      <c r="D6" s="24"/>
      <c r="E6" s="15">
        <v>541043.25</v>
      </c>
      <c r="F6" s="15">
        <v>147975.32999999999</v>
      </c>
      <c r="G6" s="16">
        <v>49297</v>
      </c>
      <c r="H6" s="16">
        <v>49297</v>
      </c>
      <c r="I6" s="15">
        <f>E6-F6-G6-H6</f>
        <v>294473.92000000004</v>
      </c>
      <c r="J6" s="12"/>
    </row>
    <row r="7" spans="1:10" ht="35.1" customHeight="1">
      <c r="A7" s="17">
        <v>2</v>
      </c>
      <c r="B7" s="17" t="s">
        <v>9</v>
      </c>
      <c r="C7" s="20">
        <v>18176.849999999999</v>
      </c>
      <c r="D7" s="24"/>
      <c r="E7" s="15">
        <v>1363263.75</v>
      </c>
      <c r="F7" s="15">
        <v>372852.64</v>
      </c>
      <c r="G7" s="16">
        <v>124214</v>
      </c>
      <c r="H7" s="16">
        <v>124214</v>
      </c>
      <c r="I7" s="15">
        <f t="shared" ref="I7:I12" si="1">E7-F7-G7-H7</f>
        <v>741983.11</v>
      </c>
      <c r="J7" s="9"/>
    </row>
    <row r="8" spans="1:10" ht="35.1" customHeight="1">
      <c r="A8" s="17">
        <v>3</v>
      </c>
      <c r="B8" s="17" t="s">
        <v>10</v>
      </c>
      <c r="C8" s="20">
        <v>198052.55</v>
      </c>
      <c r="D8" s="24"/>
      <c r="E8" s="15">
        <v>14853941.25</v>
      </c>
      <c r="F8" s="15">
        <v>4062552.93</v>
      </c>
      <c r="G8" s="16">
        <v>1353422</v>
      </c>
      <c r="H8" s="16">
        <v>1353422</v>
      </c>
      <c r="I8" s="15">
        <f t="shared" si="1"/>
        <v>8084544.3200000003</v>
      </c>
      <c r="J8" s="9"/>
    </row>
    <row r="9" spans="1:10" ht="35.1" customHeight="1">
      <c r="A9" s="17">
        <v>4</v>
      </c>
      <c r="B9" s="17" t="s">
        <v>11</v>
      </c>
      <c r="C9" s="20">
        <v>628977.13</v>
      </c>
      <c r="D9" s="24"/>
      <c r="E9" s="15">
        <v>47173284.75</v>
      </c>
      <c r="F9" s="15">
        <v>12901893.380000001</v>
      </c>
      <c r="G9" s="16">
        <v>4298209</v>
      </c>
      <c r="H9" s="16">
        <v>4298209</v>
      </c>
      <c r="I9" s="15">
        <f t="shared" si="1"/>
        <v>25674973.369999997</v>
      </c>
      <c r="J9" s="9"/>
    </row>
    <row r="10" spans="1:10" ht="35.1" customHeight="1">
      <c r="A10" s="17">
        <v>5</v>
      </c>
      <c r="B10" s="17" t="s">
        <v>12</v>
      </c>
      <c r="C10" s="20">
        <v>351413.9</v>
      </c>
      <c r="D10" s="24"/>
      <c r="E10" s="15">
        <v>26356042.5</v>
      </c>
      <c r="F10" s="15">
        <v>7208377.6200000001</v>
      </c>
      <c r="G10" s="16">
        <v>2401439</v>
      </c>
      <c r="H10" s="16">
        <v>2401439</v>
      </c>
      <c r="I10" s="15">
        <f t="shared" si="1"/>
        <v>14344786.879999999</v>
      </c>
      <c r="J10" s="9"/>
    </row>
    <row r="11" spans="1:10" s="3" customFormat="1" ht="35.1" customHeight="1">
      <c r="A11" s="18">
        <v>6</v>
      </c>
      <c r="B11" s="18" t="s">
        <v>13</v>
      </c>
      <c r="C11" s="21">
        <v>135576.4</v>
      </c>
      <c r="D11" s="24"/>
      <c r="E11" s="16">
        <v>10168230</v>
      </c>
      <c r="F11" s="16">
        <v>2781010.9</v>
      </c>
      <c r="G11" s="16">
        <v>926482</v>
      </c>
      <c r="H11" s="16">
        <v>926482</v>
      </c>
      <c r="I11" s="16">
        <f t="shared" si="1"/>
        <v>5534255.0999999996</v>
      </c>
      <c r="J11" s="10"/>
    </row>
    <row r="12" spans="1:10" s="3" customFormat="1" ht="35.1" customHeight="1">
      <c r="A12" s="18">
        <v>7</v>
      </c>
      <c r="B12" s="18" t="s">
        <v>14</v>
      </c>
      <c r="C12" s="21">
        <v>276124.31</v>
      </c>
      <c r="D12" s="24"/>
      <c r="E12" s="16">
        <v>20709323.25</v>
      </c>
      <c r="F12" s="16">
        <v>5663999.9100000001</v>
      </c>
      <c r="G12" s="16">
        <v>1886937</v>
      </c>
      <c r="H12" s="16">
        <v>1886937</v>
      </c>
      <c r="I12" s="16">
        <f t="shared" si="1"/>
        <v>11271449.34</v>
      </c>
      <c r="J12" s="10"/>
    </row>
    <row r="15" spans="1:10">
      <c r="D15" s="11"/>
    </row>
  </sheetData>
  <mergeCells count="3">
    <mergeCell ref="A2:J2"/>
    <mergeCell ref="A5:B5"/>
    <mergeCell ref="D5:D12"/>
  </mergeCells>
  <phoneticPr fontId="7" type="noConversion"/>
  <printOptions horizontalCentered="1"/>
  <pageMargins left="0.59055118110236204" right="0.59055118110236204" top="0.98425196850393704" bottom="0.98425196850393704" header="0.511811023622047" footer="0.511811023622047"/>
  <pageSetup paperSize="9" scale="63" fitToHeight="0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2020-06-24T07:22:31Z</cp:lastPrinted>
  <dcterms:created xsi:type="dcterms:W3CDTF">1996-12-17T01:32:00Z</dcterms:created>
  <dcterms:modified xsi:type="dcterms:W3CDTF">2020-06-24T07:22:50Z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