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</definedName>
  </definedNames>
  <calcPr calcId="145621"/>
</workbook>
</file>

<file path=xl/calcChain.xml><?xml version="1.0" encoding="utf-8"?>
<calcChain xmlns="http://schemas.openxmlformats.org/spreadsheetml/2006/main">
  <c r="J12" i="1"/>
  <c r="J11"/>
  <c r="J10"/>
  <c r="J9"/>
  <c r="J8"/>
  <c r="J7"/>
  <c r="J6"/>
  <c r="J5" s="1"/>
  <c r="I5"/>
  <c r="H5"/>
  <c r="G5"/>
  <c r="F5"/>
  <c r="E5"/>
  <c r="C5"/>
</calcChain>
</file>

<file path=xl/sharedStrings.xml><?xml version="1.0" encoding="utf-8"?>
<sst xmlns="http://schemas.openxmlformats.org/spreadsheetml/2006/main" count="23" uniqueCount="23">
  <si>
    <t>附件：</t>
  </si>
  <si>
    <t>2020年度中央财政耕地地力保护补贴资金（第四批）安排表</t>
  </si>
  <si>
    <t>序号</t>
  </si>
  <si>
    <t>市（区）</t>
  </si>
  <si>
    <t>申报补贴面积（亩）</t>
  </si>
  <si>
    <t>补贴标准
（元/亩）</t>
  </si>
  <si>
    <t>需拨付2020年金额（元）</t>
  </si>
  <si>
    <t>江财农〔2020〕38号已拨付第一批金额（元）</t>
  </si>
  <si>
    <t>江财农〔2020〕52号已拨付第二批金额（元）</t>
  </si>
  <si>
    <t>江财农〔2020〕63号已拨付第三批金额（元）</t>
  </si>
  <si>
    <t>本次拨付金额（元）</t>
  </si>
  <si>
    <t>剩余待拨付金额（元）</t>
  </si>
  <si>
    <t>备注</t>
  </si>
  <si>
    <t>5=3*4</t>
  </si>
  <si>
    <t>10=5-6-7-8-9</t>
  </si>
  <si>
    <t>合计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</si>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</sst>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9">
    <font>
      <sz val="12"/>
      <name val="宋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7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76" fontId="1" fillId="0" borderId="1" xfId="1" applyFont="1" applyBorder="1" applyAlignment="1">
      <alignment horizontal="center" vertical="center"/>
    </xf>
    <xf numFmtId="176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5"/>
  <sheetViews>
    <sheetView tabSelected="1" workbookViewId="0">
      <selection activeCell="L11" sqref="L11"/>
    </sheetView>
  </sheetViews>
  <sheetFormatPr defaultColWidth="9" defaultRowHeight="14.25"/>
  <cols>
    <col min="1" max="1" width="5.625" style="4" customWidth="1"/>
    <col min="2" max="2" width="9.125" style="4" customWidth="1"/>
    <col min="3" max="3" width="14.625" style="4" customWidth="1"/>
    <col min="4" max="4" width="10.375" style="4" customWidth="1"/>
    <col min="5" max="10" width="16.625" style="4" customWidth="1"/>
    <col min="11" max="11" width="5.625" style="4" customWidth="1"/>
    <col min="12" max="12" width="9" style="4" customWidth="1"/>
    <col min="13" max="13" width="14.375" style="4" customWidth="1"/>
    <col min="14" max="16384" width="9" style="4"/>
  </cols>
  <sheetData>
    <row r="1" spans="1:11" ht="20.100000000000001" customHeight="1">
      <c r="A1" s="5" t="s">
        <v>0</v>
      </c>
      <c r="D1" s="6"/>
    </row>
    <row r="2" spans="1:11" ht="50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54.9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s="1" customFormat="1" ht="15" customHeight="1">
      <c r="A4" s="8">
        <v>1</v>
      </c>
      <c r="B4" s="8">
        <v>2</v>
      </c>
      <c r="C4" s="8">
        <v>3</v>
      </c>
      <c r="D4" s="8">
        <v>4</v>
      </c>
      <c r="E4" s="8" t="s">
        <v>13</v>
      </c>
      <c r="F4" s="8">
        <v>6</v>
      </c>
      <c r="G4" s="8">
        <v>7</v>
      </c>
      <c r="H4" s="8">
        <v>8</v>
      </c>
      <c r="I4" s="8">
        <v>9</v>
      </c>
      <c r="J4" s="8" t="s">
        <v>14</v>
      </c>
      <c r="K4" s="8"/>
    </row>
    <row r="5" spans="1:11" s="2" customFormat="1" ht="35.1" customHeight="1">
      <c r="A5" s="23" t="s">
        <v>15</v>
      </c>
      <c r="B5" s="23"/>
      <c r="C5" s="9">
        <f t="shared" ref="C5:J5" si="0">SUM(C6:C12)</f>
        <v>1615535.0499999998</v>
      </c>
      <c r="D5" s="24">
        <v>75</v>
      </c>
      <c r="E5" s="10">
        <f t="shared" si="0"/>
        <v>121165128.75</v>
      </c>
      <c r="F5" s="11">
        <f t="shared" si="0"/>
        <v>33138662.710000001</v>
      </c>
      <c r="G5" s="11">
        <f t="shared" si="0"/>
        <v>11040000</v>
      </c>
      <c r="H5" s="11">
        <f t="shared" si="0"/>
        <v>11040000</v>
      </c>
      <c r="I5" s="11">
        <f t="shared" si="0"/>
        <v>11040000</v>
      </c>
      <c r="J5" s="11">
        <f t="shared" si="0"/>
        <v>54906466.039999992</v>
      </c>
      <c r="K5" s="18"/>
    </row>
    <row r="6" spans="1:11" s="2" customFormat="1" ht="35.1" customHeight="1">
      <c r="A6" s="12">
        <v>1</v>
      </c>
      <c r="B6" s="12" t="s">
        <v>16</v>
      </c>
      <c r="C6" s="13">
        <v>7213.91</v>
      </c>
      <c r="D6" s="24"/>
      <c r="E6" s="14">
        <v>541043.25</v>
      </c>
      <c r="F6" s="14">
        <v>147975.32999999999</v>
      </c>
      <c r="G6" s="15">
        <v>49297</v>
      </c>
      <c r="H6" s="15">
        <v>49297</v>
      </c>
      <c r="I6" s="15">
        <v>49297</v>
      </c>
      <c r="J6" s="14">
        <f>E6-F6-G6-I6-H6</f>
        <v>245176.92000000004</v>
      </c>
      <c r="K6" s="19"/>
    </row>
    <row r="7" spans="1:11" ht="35.1" customHeight="1">
      <c r="A7" s="12">
        <v>2</v>
      </c>
      <c r="B7" s="12" t="s">
        <v>17</v>
      </c>
      <c r="C7" s="13">
        <v>18176.849999999999</v>
      </c>
      <c r="D7" s="24"/>
      <c r="E7" s="14">
        <v>1363263.75</v>
      </c>
      <c r="F7" s="14">
        <v>372852.64</v>
      </c>
      <c r="G7" s="15">
        <v>124214</v>
      </c>
      <c r="H7" s="15">
        <v>124214</v>
      </c>
      <c r="I7" s="15">
        <v>124214</v>
      </c>
      <c r="J7" s="14">
        <f t="shared" ref="J7:J12" si="1">E7-F7-G7-I7-H7</f>
        <v>617769.11</v>
      </c>
      <c r="K7" s="20"/>
    </row>
    <row r="8" spans="1:11" ht="35.1" customHeight="1">
      <c r="A8" s="12">
        <v>3</v>
      </c>
      <c r="B8" s="12" t="s">
        <v>18</v>
      </c>
      <c r="C8" s="13">
        <v>198052.55</v>
      </c>
      <c r="D8" s="24"/>
      <c r="E8" s="14">
        <v>14853941.25</v>
      </c>
      <c r="F8" s="14">
        <v>4062552.93</v>
      </c>
      <c r="G8" s="15">
        <v>1353422</v>
      </c>
      <c r="H8" s="15">
        <v>1353422</v>
      </c>
      <c r="I8" s="15">
        <v>1353422</v>
      </c>
      <c r="J8" s="14">
        <f t="shared" si="1"/>
        <v>6731122.3200000003</v>
      </c>
      <c r="K8" s="20"/>
    </row>
    <row r="9" spans="1:11" ht="35.1" customHeight="1">
      <c r="A9" s="12">
        <v>4</v>
      </c>
      <c r="B9" s="12" t="s">
        <v>19</v>
      </c>
      <c r="C9" s="13">
        <v>628977.13</v>
      </c>
      <c r="D9" s="24"/>
      <c r="E9" s="14">
        <v>47173284.75</v>
      </c>
      <c r="F9" s="14">
        <v>12901893.380000001</v>
      </c>
      <c r="G9" s="15">
        <v>4298209</v>
      </c>
      <c r="H9" s="15">
        <v>4298209</v>
      </c>
      <c r="I9" s="15">
        <v>4298209</v>
      </c>
      <c r="J9" s="14">
        <f t="shared" si="1"/>
        <v>21376764.369999997</v>
      </c>
      <c r="K9" s="20"/>
    </row>
    <row r="10" spans="1:11" ht="35.1" customHeight="1">
      <c r="A10" s="12">
        <v>5</v>
      </c>
      <c r="B10" s="12" t="s">
        <v>20</v>
      </c>
      <c r="C10" s="13">
        <v>351413.9</v>
      </c>
      <c r="D10" s="24"/>
      <c r="E10" s="14">
        <v>26356042.5</v>
      </c>
      <c r="F10" s="14">
        <v>7208377.6200000001</v>
      </c>
      <c r="G10" s="15">
        <v>2401439</v>
      </c>
      <c r="H10" s="15">
        <v>2401439</v>
      </c>
      <c r="I10" s="15">
        <v>2401439</v>
      </c>
      <c r="J10" s="14">
        <f t="shared" si="1"/>
        <v>11943347.879999999</v>
      </c>
      <c r="K10" s="20"/>
    </row>
    <row r="11" spans="1:11" s="3" customFormat="1" ht="35.1" customHeight="1">
      <c r="A11" s="16">
        <v>6</v>
      </c>
      <c r="B11" s="16" t="s">
        <v>21</v>
      </c>
      <c r="C11" s="17">
        <v>135576.4</v>
      </c>
      <c r="D11" s="24"/>
      <c r="E11" s="15">
        <v>10168230</v>
      </c>
      <c r="F11" s="15">
        <v>2781010.9</v>
      </c>
      <c r="G11" s="15">
        <v>926482</v>
      </c>
      <c r="H11" s="15">
        <v>926482</v>
      </c>
      <c r="I11" s="15">
        <v>926482</v>
      </c>
      <c r="J11" s="14">
        <f t="shared" si="1"/>
        <v>4607773.0999999996</v>
      </c>
      <c r="K11" s="21"/>
    </row>
    <row r="12" spans="1:11" s="3" customFormat="1" ht="35.1" customHeight="1">
      <c r="A12" s="16">
        <v>7</v>
      </c>
      <c r="B12" s="16" t="s">
        <v>22</v>
      </c>
      <c r="C12" s="17">
        <v>276124.31</v>
      </c>
      <c r="D12" s="24"/>
      <c r="E12" s="15">
        <v>20709323.25</v>
      </c>
      <c r="F12" s="15">
        <v>5663999.9100000001</v>
      </c>
      <c r="G12" s="15">
        <v>1886937</v>
      </c>
      <c r="H12" s="15">
        <v>1886937</v>
      </c>
      <c r="I12" s="15">
        <v>1886937</v>
      </c>
      <c r="J12" s="14">
        <f t="shared" si="1"/>
        <v>9384512.3399999999</v>
      </c>
      <c r="K12" s="21"/>
    </row>
    <row r="15" spans="1:11">
      <c r="D15" s="6"/>
    </row>
  </sheetData>
  <mergeCells count="3">
    <mergeCell ref="A2:K2"/>
    <mergeCell ref="A5:B5"/>
    <mergeCell ref="D5:D12"/>
  </mergeCells>
  <phoneticPr fontId="8" type="noConversion"/>
  <printOptions horizontalCentered="1"/>
  <pageMargins left="0.59027777777777801" right="0.59027777777777801" top="0.98402777777777795" bottom="0.98402777777777795" header="0.51180555555555596" footer="0.51180555555555596"/>
  <pageSetup paperSize="9" scale="86" fitToHeight="0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2020-06-29T07:21:35Z</cp:lastPrinted>
  <dcterms:created xsi:type="dcterms:W3CDTF">1996-12-17T01:32:00Z</dcterms:created>
  <dcterms:modified xsi:type="dcterms:W3CDTF">2020-06-29T07:21:37Z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