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B7" i="1"/>
  <c r="K6" l="1"/>
  <c r="J6"/>
  <c r="E6"/>
  <c r="F6"/>
  <c r="G6"/>
  <c r="D6"/>
  <c r="B10"/>
  <c r="B12"/>
  <c r="B13"/>
  <c r="B14"/>
  <c r="I9"/>
  <c r="B9" s="1"/>
  <c r="I10"/>
  <c r="I11"/>
  <c r="B11" s="1"/>
  <c r="I12"/>
  <c r="I13"/>
  <c r="I14"/>
  <c r="D8"/>
  <c r="D9"/>
  <c r="D10"/>
  <c r="D11"/>
  <c r="D12"/>
  <c r="D13"/>
  <c r="D14"/>
  <c r="I8"/>
  <c r="B8" s="1"/>
  <c r="D7"/>
  <c r="I6" l="1"/>
  <c r="B6"/>
</calcChain>
</file>

<file path=xl/sharedStrings.xml><?xml version="1.0" encoding="utf-8"?>
<sst xmlns="http://schemas.openxmlformats.org/spreadsheetml/2006/main" count="28" uniqueCount="28">
  <si>
    <t>地区</t>
    <phoneticPr fontId="1" type="noConversion"/>
  </si>
  <si>
    <t>补助金额</t>
    <phoneticPr fontId="1" type="noConversion"/>
  </si>
  <si>
    <t>“三馆”每馆补助标准</t>
    <phoneticPr fontId="1" type="noConversion"/>
  </si>
  <si>
    <t>“三馆”数量</t>
    <phoneticPr fontId="1" type="noConversion"/>
  </si>
  <si>
    <t>图书馆数</t>
    <phoneticPr fontId="1" type="noConversion"/>
  </si>
  <si>
    <t>文化馆数</t>
    <phoneticPr fontId="1" type="noConversion"/>
  </si>
  <si>
    <t>美术馆数</t>
    <phoneticPr fontId="1" type="noConversion"/>
  </si>
  <si>
    <t>文化站每站补助标准</t>
    <phoneticPr fontId="1" type="noConversion"/>
  </si>
  <si>
    <t>文化站数量</t>
    <phoneticPr fontId="1" type="noConversion"/>
  </si>
  <si>
    <t>街道文化站数</t>
    <phoneticPr fontId="1" type="noConversion"/>
  </si>
  <si>
    <t>乡镇文化站数</t>
    <phoneticPr fontId="1" type="noConversion"/>
  </si>
  <si>
    <t>金额单位：万元</t>
    <phoneticPr fontId="1" type="noConversion"/>
  </si>
  <si>
    <t>市本级</t>
    <phoneticPr fontId="1" type="noConversion"/>
  </si>
  <si>
    <t>蓬江区</t>
    <phoneticPr fontId="1" type="noConversion"/>
  </si>
  <si>
    <t>江海区</t>
    <phoneticPr fontId="1" type="noConversion"/>
  </si>
  <si>
    <t>新会区</t>
    <phoneticPr fontId="1" type="noConversion"/>
  </si>
  <si>
    <t>台山市</t>
    <phoneticPr fontId="1" type="noConversion"/>
  </si>
  <si>
    <t>开平市</t>
    <phoneticPr fontId="1" type="noConversion"/>
  </si>
  <si>
    <t>鹤山市</t>
    <phoneticPr fontId="1" type="noConversion"/>
  </si>
  <si>
    <t>恩平市</t>
    <phoneticPr fontId="1" type="noConversion"/>
  </si>
  <si>
    <t>江门市合计</t>
    <phoneticPr fontId="1" type="noConversion"/>
  </si>
  <si>
    <t>三馆</t>
    <phoneticPr fontId="1" type="noConversion"/>
  </si>
  <si>
    <t>文化站</t>
    <phoneticPr fontId="1" type="noConversion"/>
  </si>
  <si>
    <t>2020年美术馆、公共图书馆、文化馆（站）免费开放补助资金安排表</t>
    <phoneticPr fontId="1" type="noConversion"/>
  </si>
  <si>
    <t>附件1：</t>
    <phoneticPr fontId="1" type="noConversion"/>
  </si>
  <si>
    <t>统筹收回金额</t>
    <phoneticPr fontId="1" type="noConversion"/>
  </si>
  <si>
    <t>备注</t>
    <phoneticPr fontId="1" type="noConversion"/>
  </si>
  <si>
    <t>省文旅厅资金分配以登记到全国文化文物统计系统的馆站数量为依据。目前该系统显示我市镇（街）综合文化站有79个，而我市目前实有73个，因此剩余3万元无法下达，将按规定统筹收回。</t>
    <phoneticPr fontId="1" type="noConversion"/>
  </si>
</sst>
</file>

<file path=xl/styles.xml><?xml version="1.0" encoding="utf-8"?>
<styleSheet xmlns="http://schemas.openxmlformats.org/spreadsheetml/2006/main">
  <fonts count="8">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宋体"/>
      <family val="3"/>
      <charset val="134"/>
      <scheme val="minor"/>
    </font>
    <font>
      <b/>
      <sz val="14"/>
      <color theme="1"/>
      <name val="宋体"/>
      <family val="3"/>
      <charset val="134"/>
      <scheme val="minor"/>
    </font>
    <font>
      <sz val="10"/>
      <color theme="1"/>
      <name val="宋体"/>
      <family val="2"/>
      <scheme val="minor"/>
    </font>
    <font>
      <sz val="10"/>
      <color theme="1"/>
      <name val="宋体"/>
      <family val="3"/>
      <charset val="134"/>
      <scheme val="minor"/>
    </font>
    <font>
      <sz val="12"/>
      <color theme="1"/>
      <name val="宋体"/>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2" fillId="0" borderId="0" xfId="0" applyFont="1" applyAlignment="1">
      <alignment vertical="center"/>
    </xf>
    <xf numFmtId="0" fontId="0" fillId="0" borderId="1" xfId="0" applyBorder="1" applyAlignment="1">
      <alignment horizontal="center" vertical="center" wrapText="1"/>
    </xf>
    <xf numFmtId="0" fontId="4"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3" fillId="0" borderId="2" xfId="0" applyFont="1" applyBorder="1" applyAlignment="1">
      <alignment horizontal="right" vertical="center"/>
    </xf>
    <xf numFmtId="0" fontId="4" fillId="0" borderId="0" xfId="0" applyFont="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4"/>
  <sheetViews>
    <sheetView tabSelected="1" workbookViewId="0">
      <selection activeCell="K7" sqref="K7"/>
    </sheetView>
  </sheetViews>
  <sheetFormatPr defaultRowHeight="13.5"/>
  <cols>
    <col min="1" max="1" width="11.125" customWidth="1"/>
    <col min="3" max="3" width="10.375" customWidth="1"/>
    <col min="8" max="8" width="10.875" customWidth="1"/>
    <col min="9" max="9" width="10.625" customWidth="1"/>
    <col min="10" max="10" width="12.125" customWidth="1"/>
    <col min="11" max="11" width="13.875" customWidth="1"/>
  </cols>
  <sheetData>
    <row r="1" spans="1:13" ht="24" customHeight="1">
      <c r="A1" t="s">
        <v>24</v>
      </c>
    </row>
    <row r="2" spans="1:13" s="6" customFormat="1" ht="41.1" customHeight="1">
      <c r="A2" s="14" t="s">
        <v>23</v>
      </c>
      <c r="B2" s="14"/>
      <c r="C2" s="14"/>
      <c r="D2" s="14"/>
      <c r="E2" s="14"/>
      <c r="F2" s="14"/>
      <c r="G2" s="14"/>
      <c r="H2" s="14"/>
      <c r="I2" s="14"/>
      <c r="J2" s="14"/>
      <c r="K2" s="14"/>
      <c r="L2" s="14"/>
      <c r="M2" s="14"/>
    </row>
    <row r="3" spans="1:13" s="4" customFormat="1" ht="28.5" customHeight="1">
      <c r="A3" s="13" t="s">
        <v>11</v>
      </c>
      <c r="B3" s="13"/>
      <c r="C3" s="13"/>
      <c r="D3" s="13"/>
      <c r="E3" s="13"/>
      <c r="F3" s="13"/>
      <c r="G3" s="13"/>
      <c r="H3" s="13"/>
      <c r="I3" s="13"/>
      <c r="J3" s="13"/>
      <c r="K3" s="13"/>
      <c r="L3" s="13"/>
      <c r="M3" s="13"/>
    </row>
    <row r="4" spans="1:13" s="1" customFormat="1" ht="34.5" customHeight="1">
      <c r="A4" s="17" t="s">
        <v>0</v>
      </c>
      <c r="B4" s="19" t="s">
        <v>21</v>
      </c>
      <c r="C4" s="20"/>
      <c r="D4" s="20"/>
      <c r="E4" s="20"/>
      <c r="F4" s="20"/>
      <c r="G4" s="21"/>
      <c r="H4" s="19" t="s">
        <v>22</v>
      </c>
      <c r="I4" s="20"/>
      <c r="J4" s="20"/>
      <c r="K4" s="21"/>
      <c r="L4" s="15" t="s">
        <v>25</v>
      </c>
      <c r="M4" s="17" t="s">
        <v>26</v>
      </c>
    </row>
    <row r="5" spans="1:13" s="1" customFormat="1" ht="35.25" customHeight="1">
      <c r="A5" s="18"/>
      <c r="B5" s="5" t="s">
        <v>1</v>
      </c>
      <c r="C5" s="5" t="s">
        <v>2</v>
      </c>
      <c r="D5" s="5" t="s">
        <v>3</v>
      </c>
      <c r="E5" s="5" t="s">
        <v>4</v>
      </c>
      <c r="F5" s="5" t="s">
        <v>5</v>
      </c>
      <c r="G5" s="5" t="s">
        <v>6</v>
      </c>
      <c r="H5" s="5" t="s">
        <v>7</v>
      </c>
      <c r="I5" s="5" t="s">
        <v>8</v>
      </c>
      <c r="J5" s="5" t="s">
        <v>9</v>
      </c>
      <c r="K5" s="5" t="s">
        <v>10</v>
      </c>
      <c r="L5" s="16"/>
      <c r="M5" s="18"/>
    </row>
    <row r="6" spans="1:13" s="1" customFormat="1" ht="28.5" customHeight="1">
      <c r="A6" s="3" t="s">
        <v>20</v>
      </c>
      <c r="B6" s="7">
        <f>SUM(B7:B14)</f>
        <v>86.5</v>
      </c>
      <c r="C6" s="7"/>
      <c r="D6" s="7">
        <f>SUM(D7:D14)</f>
        <v>19</v>
      </c>
      <c r="E6" s="7">
        <f t="shared" ref="E6:G6" si="0">SUM(E7:E14)</f>
        <v>8</v>
      </c>
      <c r="F6" s="7">
        <f t="shared" si="0"/>
        <v>8</v>
      </c>
      <c r="G6" s="7">
        <f t="shared" si="0"/>
        <v>3</v>
      </c>
      <c r="H6" s="7"/>
      <c r="I6" s="7">
        <f t="shared" ref="I6" si="1">SUM(I7:I14)</f>
        <v>73</v>
      </c>
      <c r="J6" s="7">
        <f t="shared" ref="J6" si="2">SUM(J7:J14)</f>
        <v>12</v>
      </c>
      <c r="K6" s="7">
        <f t="shared" ref="K6" si="3">SUM(K7:K14)</f>
        <v>61</v>
      </c>
      <c r="L6" s="8">
        <v>3</v>
      </c>
      <c r="M6" s="10" t="s">
        <v>27</v>
      </c>
    </row>
    <row r="7" spans="1:13" s="1" customFormat="1" ht="28.5" customHeight="1">
      <c r="A7" s="2" t="s">
        <v>12</v>
      </c>
      <c r="B7" s="9">
        <f>C7*D7+H7*I7+L7</f>
        <v>18</v>
      </c>
      <c r="C7" s="9">
        <v>5</v>
      </c>
      <c r="D7" s="9">
        <f>SUM(E7:G7)</f>
        <v>3</v>
      </c>
      <c r="E7" s="9">
        <v>1</v>
      </c>
      <c r="F7" s="9">
        <v>1</v>
      </c>
      <c r="G7" s="9">
        <v>1</v>
      </c>
      <c r="H7" s="9"/>
      <c r="I7" s="9"/>
      <c r="J7" s="9"/>
      <c r="K7" s="9"/>
      <c r="L7" s="8">
        <v>3</v>
      </c>
      <c r="M7" s="11"/>
    </row>
    <row r="8" spans="1:13" s="1" customFormat="1" ht="28.5" customHeight="1">
      <c r="A8" s="2" t="s">
        <v>13</v>
      </c>
      <c r="B8" s="9">
        <f t="shared" ref="B8:B14" si="4">C8*D8+H8*I8</f>
        <v>7</v>
      </c>
      <c r="C8" s="9">
        <v>2</v>
      </c>
      <c r="D8" s="9">
        <f t="shared" ref="D8:D14" si="5">SUM(E8:G8)</f>
        <v>2</v>
      </c>
      <c r="E8" s="9">
        <v>1</v>
      </c>
      <c r="F8" s="9">
        <v>1</v>
      </c>
      <c r="G8" s="9"/>
      <c r="H8" s="9">
        <v>0.5</v>
      </c>
      <c r="I8" s="9">
        <f>SUM(J8:K8)</f>
        <v>6</v>
      </c>
      <c r="J8" s="9">
        <v>3</v>
      </c>
      <c r="K8" s="9">
        <v>3</v>
      </c>
      <c r="L8" s="8"/>
      <c r="M8" s="11"/>
    </row>
    <row r="9" spans="1:13" s="1" customFormat="1" ht="28.5" customHeight="1">
      <c r="A9" s="2" t="s">
        <v>14</v>
      </c>
      <c r="B9" s="9">
        <f t="shared" si="4"/>
        <v>5.5</v>
      </c>
      <c r="C9" s="9">
        <v>2</v>
      </c>
      <c r="D9" s="9">
        <f t="shared" si="5"/>
        <v>2</v>
      </c>
      <c r="E9" s="9">
        <v>1</v>
      </c>
      <c r="F9" s="9">
        <v>1</v>
      </c>
      <c r="G9" s="9"/>
      <c r="H9" s="9">
        <v>0.5</v>
      </c>
      <c r="I9" s="9">
        <f t="shared" ref="I9:I14" si="6">SUM(J9:K9)</f>
        <v>3</v>
      </c>
      <c r="J9" s="9">
        <v>3</v>
      </c>
      <c r="K9" s="9"/>
      <c r="L9" s="8"/>
      <c r="M9" s="11"/>
    </row>
    <row r="10" spans="1:13" s="1" customFormat="1" ht="28.5" customHeight="1">
      <c r="A10" s="2" t="s">
        <v>15</v>
      </c>
      <c r="B10" s="9">
        <f t="shared" si="4"/>
        <v>9.5</v>
      </c>
      <c r="C10" s="9">
        <v>2</v>
      </c>
      <c r="D10" s="9">
        <f t="shared" si="5"/>
        <v>2</v>
      </c>
      <c r="E10" s="9">
        <v>1</v>
      </c>
      <c r="F10" s="9">
        <v>1</v>
      </c>
      <c r="G10" s="9"/>
      <c r="H10" s="9">
        <v>0.5</v>
      </c>
      <c r="I10" s="9">
        <f t="shared" si="6"/>
        <v>11</v>
      </c>
      <c r="J10" s="9">
        <v>1</v>
      </c>
      <c r="K10" s="9">
        <v>10</v>
      </c>
      <c r="L10" s="8"/>
      <c r="M10" s="11"/>
    </row>
    <row r="11" spans="1:13" s="1" customFormat="1" ht="28.5" customHeight="1">
      <c r="A11" s="2" t="s">
        <v>16</v>
      </c>
      <c r="B11" s="9">
        <f t="shared" si="4"/>
        <v>14.5</v>
      </c>
      <c r="C11" s="9">
        <v>2</v>
      </c>
      <c r="D11" s="9">
        <f t="shared" si="5"/>
        <v>3</v>
      </c>
      <c r="E11" s="9">
        <v>1</v>
      </c>
      <c r="F11" s="9">
        <v>1</v>
      </c>
      <c r="G11" s="9">
        <v>1</v>
      </c>
      <c r="H11" s="9">
        <v>0.5</v>
      </c>
      <c r="I11" s="9">
        <f t="shared" si="6"/>
        <v>17</v>
      </c>
      <c r="J11" s="9">
        <v>1</v>
      </c>
      <c r="K11" s="9">
        <v>16</v>
      </c>
      <c r="L11" s="8"/>
      <c r="M11" s="11"/>
    </row>
    <row r="12" spans="1:13" s="1" customFormat="1" ht="28.5" customHeight="1">
      <c r="A12" s="2" t="s">
        <v>17</v>
      </c>
      <c r="B12" s="9">
        <f t="shared" si="4"/>
        <v>13.5</v>
      </c>
      <c r="C12" s="9">
        <v>2</v>
      </c>
      <c r="D12" s="9">
        <f t="shared" si="5"/>
        <v>3</v>
      </c>
      <c r="E12" s="9">
        <v>1</v>
      </c>
      <c r="F12" s="9">
        <v>1</v>
      </c>
      <c r="G12" s="9">
        <v>1</v>
      </c>
      <c r="H12" s="9">
        <v>0.5</v>
      </c>
      <c r="I12" s="9">
        <f t="shared" si="6"/>
        <v>15</v>
      </c>
      <c r="J12" s="9">
        <v>2</v>
      </c>
      <c r="K12" s="9">
        <v>13</v>
      </c>
      <c r="L12" s="8"/>
      <c r="M12" s="11"/>
    </row>
    <row r="13" spans="1:13" s="1" customFormat="1" ht="28.5" customHeight="1">
      <c r="A13" s="2" t="s">
        <v>18</v>
      </c>
      <c r="B13" s="9">
        <f t="shared" si="4"/>
        <v>9</v>
      </c>
      <c r="C13" s="9">
        <v>2</v>
      </c>
      <c r="D13" s="9">
        <f t="shared" si="5"/>
        <v>2</v>
      </c>
      <c r="E13" s="9">
        <v>1</v>
      </c>
      <c r="F13" s="9">
        <v>1</v>
      </c>
      <c r="G13" s="9"/>
      <c r="H13" s="9">
        <v>0.5</v>
      </c>
      <c r="I13" s="9">
        <f t="shared" si="6"/>
        <v>10</v>
      </c>
      <c r="J13" s="9">
        <v>1</v>
      </c>
      <c r="K13" s="9">
        <v>9</v>
      </c>
      <c r="L13" s="8"/>
      <c r="M13" s="11"/>
    </row>
    <row r="14" spans="1:13" s="1" customFormat="1" ht="28.5" customHeight="1">
      <c r="A14" s="2" t="s">
        <v>19</v>
      </c>
      <c r="B14" s="9">
        <f t="shared" si="4"/>
        <v>9.5</v>
      </c>
      <c r="C14" s="9">
        <v>2</v>
      </c>
      <c r="D14" s="9">
        <f t="shared" si="5"/>
        <v>2</v>
      </c>
      <c r="E14" s="9">
        <v>1</v>
      </c>
      <c r="F14" s="9">
        <v>1</v>
      </c>
      <c r="G14" s="9"/>
      <c r="H14" s="9">
        <v>0.5</v>
      </c>
      <c r="I14" s="9">
        <f t="shared" si="6"/>
        <v>11</v>
      </c>
      <c r="J14" s="9">
        <v>1</v>
      </c>
      <c r="K14" s="9">
        <v>10</v>
      </c>
      <c r="L14" s="8"/>
      <c r="M14" s="12"/>
    </row>
  </sheetData>
  <mergeCells count="8">
    <mergeCell ref="M6:M14"/>
    <mergeCell ref="A3:M3"/>
    <mergeCell ref="A2:M2"/>
    <mergeCell ref="L4:L5"/>
    <mergeCell ref="M4:M5"/>
    <mergeCell ref="A4:A5"/>
    <mergeCell ref="B4:G4"/>
    <mergeCell ref="H4:K4"/>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2020-08-28T07:10:01Z</dcterms:modified>
</cp:coreProperties>
</file>