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 tabRatio="914" firstSheet="1" activeTab="6"/>
  </bookViews>
  <sheets>
    <sheet name="附件1资金安排汇总表" sheetId="1" r:id="rId1"/>
    <sheet name="附件2巩固提升脱贫攻坚成果措施专项资金" sheetId="2" r:id="rId2"/>
    <sheet name="附件3农村困难群众危房改造专项资金" sheetId="3" r:id="rId3"/>
    <sheet name="附件4扶持薄弱村发展壮大集体经济资金" sheetId="4" r:id="rId4"/>
    <sheet name="附件5“三结对”重点帮扶资金" sheetId="5" r:id="rId5"/>
    <sheet name="附件6扶持本市革命老区发展和农户发展生产专项资金" sheetId="6" r:id="rId6"/>
    <sheet name="附件7扶持“四好农村路”建设配套专项资金" sheetId="7" r:id="rId7"/>
  </sheets>
  <definedNames>
    <definedName name="_xlnm._FilterDatabase" localSheetId="3" hidden="1">附件4扶持薄弱村发展壮大集体经济资金!$A$4:$H$227</definedName>
    <definedName name="_xlnm._FilterDatabase" localSheetId="4" hidden="1">附件5“三结对”重点帮扶资金!$A$4:$D$50</definedName>
    <definedName name="_xlnm._FilterDatabase" localSheetId="6" hidden="1">附件7扶持“四好农村路”建设配套专项资金!$A$6:$L$12</definedName>
    <definedName name="_xlnm.Print_Area" localSheetId="6">附件7扶持“四好农村路”建设配套专项资金!$A$1:$L$12</definedName>
    <definedName name="_xlnm.Print_Titles" localSheetId="3">附件4扶持薄弱村发展壮大集体经济资金!$4:$4</definedName>
    <definedName name="_xlnm.Print_Titles" localSheetId="4">附件5“三结对”重点帮扶资金!$4:$4</definedName>
    <definedName name="_xlnm.Print_Titles" localSheetId="6">附件7扶持“四好农村路”建设配套专项资金!$2:$5</definedName>
  </definedNames>
  <calcPr calcId="144525"/>
</workbook>
</file>

<file path=xl/calcChain.xml><?xml version="1.0" encoding="utf-8"?>
<calcChain xmlns="http://schemas.openxmlformats.org/spreadsheetml/2006/main">
  <c r="H5" i="4" l="1"/>
  <c r="J5" i="7"/>
  <c r="I5" i="7"/>
  <c r="F5" i="7"/>
  <c r="G6" i="6"/>
  <c r="F6" i="6"/>
  <c r="E6" i="6"/>
  <c r="D6" i="6"/>
  <c r="C6" i="6"/>
  <c r="D5" i="5"/>
  <c r="D5" i="3"/>
  <c r="B5" i="3"/>
  <c r="C13" i="2"/>
  <c r="C12" i="2"/>
  <c r="C11" i="2"/>
  <c r="C10" i="2"/>
  <c r="C9" i="2"/>
  <c r="C8" i="2"/>
  <c r="C7" i="2"/>
  <c r="G6" i="2"/>
  <c r="F6" i="2"/>
  <c r="E6" i="2"/>
  <c r="D6" i="2"/>
  <c r="C6" i="2"/>
  <c r="C19" i="1"/>
  <c r="C18" i="1"/>
  <c r="C17" i="1"/>
  <c r="C16" i="1"/>
  <c r="C15" i="1"/>
  <c r="M14" i="1"/>
  <c r="L14" i="1"/>
  <c r="L5" i="1" s="1"/>
  <c r="K14" i="1"/>
  <c r="C14" i="1" s="1"/>
  <c r="J14" i="1"/>
  <c r="I14" i="1"/>
  <c r="C13" i="1"/>
  <c r="C12" i="1"/>
  <c r="F11" i="1"/>
  <c r="D11" i="1"/>
  <c r="D5" i="1" s="1"/>
  <c r="C11" i="1"/>
  <c r="C10" i="1"/>
  <c r="C9" i="1"/>
  <c r="C8" i="1"/>
  <c r="C7" i="1"/>
  <c r="M6" i="1"/>
  <c r="L6" i="1"/>
  <c r="K6" i="1"/>
  <c r="J6" i="1"/>
  <c r="I6" i="1"/>
  <c r="H6" i="1"/>
  <c r="G6" i="1"/>
  <c r="C6" i="1"/>
  <c r="M5" i="1"/>
  <c r="J5" i="1"/>
  <c r="I5" i="1"/>
  <c r="H5" i="1"/>
  <c r="G5" i="1"/>
  <c r="F5" i="1"/>
  <c r="E5" i="1"/>
  <c r="C5" i="1" l="1"/>
  <c r="K5" i="1"/>
</calcChain>
</file>

<file path=xl/sharedStrings.xml><?xml version="1.0" encoding="utf-8"?>
<sst xmlns="http://schemas.openxmlformats.org/spreadsheetml/2006/main" count="915" uniqueCount="378">
  <si>
    <t>附件1</t>
  </si>
  <si>
    <t>2021年市级衔接推进乡村振兴工作资金（第一批）安排汇总表</t>
  </si>
  <si>
    <t>单位：万元</t>
  </si>
  <si>
    <t>序号</t>
  </si>
  <si>
    <t>项目名称</t>
  </si>
  <si>
    <t>小计</t>
  </si>
  <si>
    <t>江门市农业农村局
（市乡村振兴局）</t>
  </si>
  <si>
    <t>江门市人力资源和社会保障局</t>
  </si>
  <si>
    <t>江门市供销合作联社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</si>
  <si>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</si>
  <si>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</si>
  <si>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</si>
  <si>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</si>
  <si>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</si>
  <si>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</si>
  <si>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</si>
  <si>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备注</t>
  </si>
  <si>
    <t>合计</t>
  </si>
  <si>
    <t>一</t>
  </si>
  <si>
    <t>巩固提升脱贫攻坚成果措施专项资金</t>
  </si>
  <si>
    <t>详见附件2</t>
  </si>
  <si>
    <t>防止返贫保险专项资金</t>
  </si>
  <si>
    <t>产业帮扶资金</t>
  </si>
  <si>
    <t>二</t>
  </si>
  <si>
    <t>实施“粤菜师傅”“广东技工”“南粤家政”三项工程专项资金</t>
  </si>
  <si>
    <t>三</t>
  </si>
  <si>
    <t>农村困难群众危房改造专项资金</t>
  </si>
  <si>
    <t>详见附件3</t>
  </si>
  <si>
    <t>四</t>
  </si>
  <si>
    <t>消费帮扶专项资金</t>
  </si>
  <si>
    <t>消费帮扶双创基地补助资金</t>
  </si>
  <si>
    <t>消费帮扶产品展览对接活动资金</t>
  </si>
  <si>
    <t>五</t>
  </si>
  <si>
    <t>提升村级集体经济发展专项资金</t>
  </si>
  <si>
    <t>扶持薄弱村发展壮大集体经济资金</t>
  </si>
  <si>
    <t>详见附件4</t>
  </si>
  <si>
    <t>“三结对”重点帮扶资金</t>
  </si>
  <si>
    <t>详见附件5</t>
  </si>
  <si>
    <t>六</t>
  </si>
  <si>
    <t>详见附件6</t>
  </si>
  <si>
    <t>七</t>
  </si>
  <si>
    <t>支持台山市台城接到桂水村乡村振兴建设资金</t>
  </si>
  <si>
    <t>八</t>
  </si>
  <si>
    <t>扶持“四好农村路”建设配套专项资金</t>
  </si>
  <si>
    <t>详见附件7</t>
  </si>
  <si>
    <t>附件2</t>
  </si>
  <si>
    <t>江门市2021年巩固提升脱贫攻坚成果措施专项资金安排表</t>
  </si>
  <si>
    <t>资金单位：万元</t>
  </si>
  <si>
    <t>市（县）别</t>
  </si>
  <si>
    <t>全市2021年继续帮扶原建档立卡贫困        人口数（人）</t>
  </si>
  <si>
    <t>安排资金数</t>
  </si>
  <si>
    <t>2020年度脱贫        人口数（人）</t>
  </si>
  <si>
    <t>备注：防止返贫保险专项资金用于为全市2021年继续帮扶原建档立卡贫困人口13073人购买商业医疗保险（按100元/人的标准）；产业帮扶资金按因素法以2020年底脱贫人口比例分配。</t>
  </si>
  <si>
    <t>附件3</t>
  </si>
  <si>
    <t>江门市2021年农村困难群众危房改造专项资金安排表</t>
  </si>
  <si>
    <t>市区</t>
  </si>
  <si>
    <t>农村困难群众危房改造               任务数(户)</t>
  </si>
  <si>
    <t>补助标准</t>
  </si>
  <si>
    <t>1.4万元/户</t>
  </si>
  <si>
    <t>备注：2021年农村危房改造重点改造任务按照中央财政补助标准1.4万元/户与市本级配套1:1的比例进行补助。</t>
  </si>
  <si>
    <t>附件4</t>
  </si>
  <si>
    <t>江门市2021年扶持薄弱村发展壮大集体经济资金安排表</t>
  </si>
  <si>
    <t>市（区）</t>
  </si>
  <si>
    <t>镇（街）</t>
  </si>
  <si>
    <t>行政村</t>
  </si>
  <si>
    <t>下辖村民小组数量（个）</t>
  </si>
  <si>
    <t>核算方式</t>
  </si>
  <si>
    <t xml:space="preserve">
经营性收入
</t>
  </si>
  <si>
    <t>安排补助资金</t>
  </si>
  <si>
    <t>新会区
（小计80万元）</t>
  </si>
  <si>
    <t>大泽镇</t>
  </si>
  <si>
    <t>沙冲村</t>
  </si>
  <si>
    <t>二级核算</t>
  </si>
  <si>
    <t>古井镇</t>
  </si>
  <si>
    <t>岭北村</t>
  </si>
  <si>
    <t>沙堆镇</t>
  </si>
  <si>
    <t>梅兴村</t>
  </si>
  <si>
    <t>双水镇</t>
  </si>
  <si>
    <t>水库村</t>
  </si>
  <si>
    <t>沙蓢村</t>
  </si>
  <si>
    <t>崖门镇</t>
  </si>
  <si>
    <t>田南村</t>
  </si>
  <si>
    <t>鹤山市
（小计95万元）</t>
  </si>
  <si>
    <t>宅梧镇</t>
  </si>
  <si>
    <t>白水带</t>
  </si>
  <si>
    <t>泗云村</t>
  </si>
  <si>
    <t>漱云村</t>
  </si>
  <si>
    <t>龙口镇</t>
  </si>
  <si>
    <t>粉洞村</t>
  </si>
  <si>
    <t>址山镇</t>
  </si>
  <si>
    <t>昆联村</t>
  </si>
  <si>
    <t>云东村</t>
  </si>
  <si>
    <t>云中村</t>
  </si>
  <si>
    <t>云新村</t>
  </si>
  <si>
    <t>台山市
（小计785万元）</t>
  </si>
  <si>
    <t>白沙镇</t>
  </si>
  <si>
    <t>朗南村</t>
  </si>
  <si>
    <t>冲泮村</t>
  </si>
  <si>
    <t>朗北村</t>
  </si>
  <si>
    <t>朗溪村</t>
  </si>
  <si>
    <t>江头村</t>
  </si>
  <si>
    <t>龚边村</t>
  </si>
  <si>
    <t>北陡镇</t>
  </si>
  <si>
    <t>那琴村</t>
  </si>
  <si>
    <t>石蕉村</t>
  </si>
  <si>
    <t>平山蓢村</t>
  </si>
  <si>
    <t>沙咀村</t>
  </si>
  <si>
    <t>小洞村</t>
  </si>
  <si>
    <t>赤溪镇</t>
  </si>
  <si>
    <t>田头村</t>
  </si>
  <si>
    <t>曹冲村</t>
  </si>
  <si>
    <t>长安村</t>
  </si>
  <si>
    <t>冲蒌镇</t>
  </si>
  <si>
    <t>西海村</t>
  </si>
  <si>
    <t>官窦村</t>
  </si>
  <si>
    <t>前锋村</t>
  </si>
  <si>
    <t>三和村</t>
  </si>
  <si>
    <t>新屋村</t>
  </si>
  <si>
    <t>朝中村</t>
  </si>
  <si>
    <t>竹洛村</t>
  </si>
  <si>
    <t>达材村</t>
  </si>
  <si>
    <t>川岛镇</t>
  </si>
  <si>
    <t>飞东村</t>
  </si>
  <si>
    <t>茅湾村</t>
  </si>
  <si>
    <t>川东村</t>
  </si>
  <si>
    <t>马山村</t>
  </si>
  <si>
    <t>联南村</t>
  </si>
  <si>
    <t>家槟村</t>
  </si>
  <si>
    <t>水平村</t>
  </si>
  <si>
    <t>茫洲村</t>
  </si>
  <si>
    <t>大江镇</t>
  </si>
  <si>
    <t>大巷村</t>
  </si>
  <si>
    <t>三合镇</t>
  </si>
  <si>
    <t>东联村</t>
  </si>
  <si>
    <t>都斛镇</t>
  </si>
  <si>
    <t>西墩村</t>
  </si>
  <si>
    <t>端芬镇</t>
  </si>
  <si>
    <t>塘底村</t>
  </si>
  <si>
    <t>斗山镇</t>
  </si>
  <si>
    <t>曹厚村</t>
  </si>
  <si>
    <t>安南村</t>
  </si>
  <si>
    <t>海宴镇</t>
  </si>
  <si>
    <t>澳村村</t>
  </si>
  <si>
    <t>肖美村</t>
  </si>
  <si>
    <t>海通村</t>
  </si>
  <si>
    <t>联和村</t>
  </si>
  <si>
    <t>廓峰村</t>
  </si>
  <si>
    <t>升平村</t>
  </si>
  <si>
    <t>丹堂村</t>
  </si>
  <si>
    <t>石美村</t>
  </si>
  <si>
    <t>和阁村</t>
  </si>
  <si>
    <t>那陵村</t>
  </si>
  <si>
    <t>洞安村</t>
  </si>
  <si>
    <t>河东村</t>
  </si>
  <si>
    <t>沙栏村</t>
  </si>
  <si>
    <t>三兴村</t>
  </si>
  <si>
    <t>深井镇</t>
  </si>
  <si>
    <t>那北村</t>
  </si>
  <si>
    <t>沙潮村</t>
  </si>
  <si>
    <t>蓝田村</t>
  </si>
  <si>
    <t>那中村</t>
  </si>
  <si>
    <t>井西村</t>
  </si>
  <si>
    <t>大洞村</t>
  </si>
  <si>
    <t>四九镇</t>
  </si>
  <si>
    <t>大东村</t>
  </si>
  <si>
    <t>白石村</t>
  </si>
  <si>
    <t>松朗村</t>
  </si>
  <si>
    <t>高岭村</t>
  </si>
  <si>
    <t>复盛村</t>
  </si>
  <si>
    <t>汶村镇</t>
  </si>
  <si>
    <t>茭一村</t>
  </si>
  <si>
    <t>白沙村</t>
  </si>
  <si>
    <t>高朗村</t>
  </si>
  <si>
    <t>开平市
（小计830万元）</t>
  </si>
  <si>
    <t>百合镇</t>
  </si>
  <si>
    <t>儒西村</t>
  </si>
  <si>
    <t>厚山村</t>
  </si>
  <si>
    <t>北降村</t>
  </si>
  <si>
    <t>齐塘村</t>
  </si>
  <si>
    <t>苍城镇</t>
  </si>
  <si>
    <t>城西村</t>
  </si>
  <si>
    <t>潭碧村</t>
  </si>
  <si>
    <t>赤坎镇</t>
  </si>
  <si>
    <t>新建村</t>
  </si>
  <si>
    <t>两堡村</t>
  </si>
  <si>
    <t>中股村</t>
  </si>
  <si>
    <t>塘美村</t>
  </si>
  <si>
    <t>五堡村</t>
  </si>
  <si>
    <t>赤水镇</t>
  </si>
  <si>
    <t>沙洲村</t>
  </si>
  <si>
    <t>和安村</t>
  </si>
  <si>
    <t>林屋村</t>
  </si>
  <si>
    <t>高龙村</t>
  </si>
  <si>
    <t>大津村</t>
  </si>
  <si>
    <t>湴溪村</t>
  </si>
  <si>
    <t>松南村</t>
  </si>
  <si>
    <t>步栏村</t>
  </si>
  <si>
    <t>南塘美村</t>
  </si>
  <si>
    <t>冲口村</t>
  </si>
  <si>
    <t>瓦片坑村</t>
  </si>
  <si>
    <t>大沙镇</t>
  </si>
  <si>
    <t>新星村</t>
  </si>
  <si>
    <t>沃富村</t>
  </si>
  <si>
    <t>星山村</t>
  </si>
  <si>
    <t>蕉园村</t>
  </si>
  <si>
    <t>西湾村</t>
  </si>
  <si>
    <t>金鸡镇</t>
  </si>
  <si>
    <t>石迳村</t>
  </si>
  <si>
    <t>向北村</t>
  </si>
  <si>
    <t>金鸡村</t>
  </si>
  <si>
    <t>游东村</t>
  </si>
  <si>
    <t>红光村</t>
  </si>
  <si>
    <t>高镇村</t>
  </si>
  <si>
    <t>石湾村</t>
  </si>
  <si>
    <t>五联村</t>
  </si>
  <si>
    <t>大同村</t>
  </si>
  <si>
    <t>龙胜镇</t>
  </si>
  <si>
    <t>和兴村</t>
  </si>
  <si>
    <t>桥新村</t>
  </si>
  <si>
    <t>西杰村</t>
  </si>
  <si>
    <t>棠安村</t>
  </si>
  <si>
    <t>那泔村</t>
  </si>
  <si>
    <t>联塘村</t>
  </si>
  <si>
    <t>梧村村</t>
  </si>
  <si>
    <t>现龙村</t>
  </si>
  <si>
    <t>桥联村</t>
  </si>
  <si>
    <t>官渡村</t>
  </si>
  <si>
    <t>马冈镇</t>
  </si>
  <si>
    <t>官堂村</t>
  </si>
  <si>
    <t>红丰村</t>
  </si>
  <si>
    <t>高元村</t>
  </si>
  <si>
    <t>荣塘村</t>
  </si>
  <si>
    <t>牛山村</t>
  </si>
  <si>
    <t>乐善村</t>
  </si>
  <si>
    <t>上郭村</t>
  </si>
  <si>
    <t>龙冈村</t>
  </si>
  <si>
    <t>陂头咀村</t>
  </si>
  <si>
    <t>大厂村</t>
  </si>
  <si>
    <t>联合村</t>
  </si>
  <si>
    <t>水口镇</t>
  </si>
  <si>
    <t>宝锋村</t>
  </si>
  <si>
    <t>沙塘镇</t>
  </si>
  <si>
    <t>清湖塘村</t>
  </si>
  <si>
    <t>联光村</t>
  </si>
  <si>
    <t>塘口镇</t>
  </si>
  <si>
    <t>裡村村</t>
  </si>
  <si>
    <t>三社村</t>
  </si>
  <si>
    <t>冈陵村</t>
  </si>
  <si>
    <t>卫星村</t>
  </si>
  <si>
    <t>仲和村</t>
  </si>
  <si>
    <t>潭溪村</t>
  </si>
  <si>
    <t>月山镇</t>
  </si>
  <si>
    <t>高阳村</t>
  </si>
  <si>
    <t>蚬冈镇</t>
  </si>
  <si>
    <t>群星村</t>
  </si>
  <si>
    <t>蚬南村</t>
  </si>
  <si>
    <t>长乐村</t>
  </si>
  <si>
    <t>坎田村</t>
  </si>
  <si>
    <t>蚬北村</t>
  </si>
  <si>
    <t>春山村</t>
  </si>
  <si>
    <t>恩平市
（小计850万元）</t>
  </si>
  <si>
    <t>大槐镇</t>
  </si>
  <si>
    <t>石坳村</t>
  </si>
  <si>
    <t>一级核算</t>
  </si>
  <si>
    <t>佛良村</t>
  </si>
  <si>
    <t>石及村</t>
  </si>
  <si>
    <t>大槐村</t>
  </si>
  <si>
    <t>锦新村</t>
  </si>
  <si>
    <t>大朗村</t>
  </si>
  <si>
    <t>大田镇</t>
  </si>
  <si>
    <t>石山村</t>
  </si>
  <si>
    <t>北合村</t>
  </si>
  <si>
    <t>恩城街道</t>
  </si>
  <si>
    <t>西安村</t>
  </si>
  <si>
    <t>石青村</t>
  </si>
  <si>
    <t>禄平村</t>
  </si>
  <si>
    <t>沙联村</t>
  </si>
  <si>
    <t>南联村</t>
  </si>
  <si>
    <t>横陂镇</t>
  </si>
  <si>
    <t>甘围村</t>
  </si>
  <si>
    <t>横南村</t>
  </si>
  <si>
    <t>湾海村</t>
  </si>
  <si>
    <t>塘莲村</t>
  </si>
  <si>
    <t>白庙村</t>
  </si>
  <si>
    <t>岐联村</t>
  </si>
  <si>
    <t>横平村</t>
  </si>
  <si>
    <t>西联村</t>
  </si>
  <si>
    <t>南华村</t>
  </si>
  <si>
    <t>白银村</t>
  </si>
  <si>
    <t>横盘村</t>
  </si>
  <si>
    <t>横东村</t>
  </si>
  <si>
    <t>君堂镇</t>
  </si>
  <si>
    <t>潢步头村</t>
  </si>
  <si>
    <t>东北雁村</t>
  </si>
  <si>
    <t>西园村</t>
  </si>
  <si>
    <t>中安村</t>
  </si>
  <si>
    <t>石潭村</t>
  </si>
  <si>
    <t>杨屋村</t>
  </si>
  <si>
    <t>良西镇</t>
  </si>
  <si>
    <t>鹤坪村</t>
  </si>
  <si>
    <t>龙山村</t>
  </si>
  <si>
    <t>那吉镇</t>
  </si>
  <si>
    <t>沙河村</t>
  </si>
  <si>
    <t>那西村</t>
  </si>
  <si>
    <t>七星塘村</t>
  </si>
  <si>
    <t>黄角村</t>
  </si>
  <si>
    <t>大莲村</t>
  </si>
  <si>
    <t>牛江镇</t>
  </si>
  <si>
    <t>莲华村</t>
  </si>
  <si>
    <t>龙湾村</t>
  </si>
  <si>
    <t>高联村</t>
  </si>
  <si>
    <t>黄泥坦村</t>
  </si>
  <si>
    <t>鹏昌村</t>
  </si>
  <si>
    <t>岭南村</t>
  </si>
  <si>
    <t>马龙塘村</t>
  </si>
  <si>
    <t>横眉村</t>
  </si>
  <si>
    <t>沙湖镇</t>
  </si>
  <si>
    <t>下凯村</t>
  </si>
  <si>
    <t>高园村</t>
  </si>
  <si>
    <t>南平村</t>
  </si>
  <si>
    <t>横陂村</t>
  </si>
  <si>
    <t>圣元村</t>
  </si>
  <si>
    <t>那梨村</t>
  </si>
  <si>
    <t>南坑村</t>
  </si>
  <si>
    <t>浴水村</t>
  </si>
  <si>
    <t>咀厚村</t>
  </si>
  <si>
    <t>关村村</t>
  </si>
  <si>
    <t>伍边村</t>
  </si>
  <si>
    <t>东岸村</t>
  </si>
  <si>
    <t>圣堂镇</t>
  </si>
  <si>
    <t>三联村</t>
  </si>
  <si>
    <t>水塘村</t>
  </si>
  <si>
    <t>三山村</t>
  </si>
  <si>
    <t>区村村</t>
  </si>
  <si>
    <t>根竹头村</t>
  </si>
  <si>
    <t>塘龙村</t>
  </si>
  <si>
    <t>备注：全市共有222个经济薄弱村，其中84个经营性收入5万元以下的薄弱村按照15万元/村标准补助，138个经营性收入5万元以上（含5万元）的薄弱村按照10万元/村标准补助。</t>
  </si>
  <si>
    <t>附件5</t>
  </si>
  <si>
    <t>江门市2021年“三结对”重点帮扶资金安排表</t>
  </si>
  <si>
    <t>新会区
（小计40万元）</t>
  </si>
  <si>
    <t>鹤山市
（小计24万元）</t>
  </si>
  <si>
    <t>台山市
（小计112万元）</t>
  </si>
  <si>
    <t>开平市
（小计104万元）</t>
  </si>
  <si>
    <t>恩平市
（小计80万元）</t>
  </si>
  <si>
    <t>备注：我市222个经济薄弱村共涉及45个镇（街），按照每个镇（街）安排8万元标准进行补助。</t>
  </si>
  <si>
    <t>附件6</t>
  </si>
  <si>
    <t>江门市2021年扶持本市革命老区发展和农户发展生产专项资金安排表</t>
  </si>
  <si>
    <t>扶持老区村（个）</t>
  </si>
  <si>
    <t>其中：</t>
  </si>
  <si>
    <t>本次拨付资金</t>
  </si>
  <si>
    <t>一类</t>
  </si>
  <si>
    <t>二类</t>
  </si>
  <si>
    <t>三类</t>
  </si>
  <si>
    <t>/</t>
  </si>
  <si>
    <t>附件7</t>
  </si>
  <si>
    <t>江门市2021年扶持“四好农村路”建设配套专项资金安排表</t>
  </si>
  <si>
    <t>建设性质</t>
  </si>
  <si>
    <t>建设规模
(公里)</t>
  </si>
  <si>
    <t>技术等级</t>
  </si>
  <si>
    <t>路面宽度
（米）</t>
  </si>
  <si>
    <t xml:space="preserve">
总投资
</t>
  </si>
  <si>
    <t>建议补助标准</t>
  </si>
  <si>
    <t>梅阁村南营路口至梅阁码头道路建设工程</t>
  </si>
  <si>
    <t>硬底化</t>
  </si>
  <si>
    <t>四级</t>
  </si>
  <si>
    <t>28万/公里</t>
  </si>
  <si>
    <t>重点民生项目</t>
  </si>
  <si>
    <t>横山村委会村道升级改造工程</t>
  </si>
  <si>
    <t>联和村委会苟尾村道</t>
  </si>
  <si>
    <t>新莲村委会水基村-碧岗村道路硬底化工程</t>
  </si>
  <si>
    <t>堂马村南门环村道硬底化工程</t>
  </si>
  <si>
    <t>蓝田村村道C327线蓝田桥至北桂段路面硬化工程</t>
  </si>
  <si>
    <t>橫陂镇</t>
  </si>
  <si>
    <t>横西村委会金塘里村民小组老冯村村道硬底化工程</t>
  </si>
  <si>
    <t>合   计</t>
    <phoneticPr fontId="28" type="noConversion"/>
  </si>
  <si>
    <t xml:space="preserve">
本次安排市补助资金
</t>
    <phoneticPr fontId="28" type="noConversion"/>
  </si>
  <si>
    <t>补助资金</t>
    <phoneticPr fontId="28" type="noConversion"/>
  </si>
  <si>
    <t>扶持本市革命老区发展和农户发展生产专项资金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</si>
</sst>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\-#,##0.00_ ;_ * &quot;-&quot;??_ ;_ @_ "/>
    <numFmt numFmtId="177" formatCode="0.00_ "/>
    <numFmt numFmtId="178" formatCode="0.00_);[Red]\(0.00\)"/>
    <numFmt numFmtId="179" formatCode="0_);[Red]\(0\)"/>
    <numFmt numFmtId="180" formatCode="#,##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9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黑体"/>
      <family val="3"/>
      <charset val="134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5"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5" fillId="0" borderId="0" applyNumberFormat="0" applyFont="0" applyFill="0" applyBorder="0" applyAlignment="0" applyProtection="0"/>
    <xf numFmtId="0" fontId="11" fillId="0" borderId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19" applyFont="1" applyAlignment="1">
      <alignment wrapText="1"/>
    </xf>
    <xf numFmtId="0" fontId="1" fillId="0" borderId="0" xfId="19" applyFont="1" applyFill="1" applyAlignment="1">
      <alignment wrapText="1"/>
    </xf>
    <xf numFmtId="0" fontId="1" fillId="0" borderId="0" xfId="19" applyFont="1"/>
    <xf numFmtId="0" fontId="2" fillId="0" borderId="0" xfId="19" applyFont="1" applyAlignment="1">
      <alignment horizontal="center" vertical="center" wrapText="1"/>
    </xf>
    <xf numFmtId="0" fontId="3" fillId="0" borderId="1" xfId="19" applyFont="1" applyFill="1" applyBorder="1" applyAlignment="1">
      <alignment horizontal="center" vertical="center" wrapText="1"/>
    </xf>
    <xf numFmtId="0" fontId="1" fillId="0" borderId="1" xfId="19" applyFont="1" applyFill="1" applyBorder="1" applyAlignment="1">
      <alignment horizontal="center" vertical="center" wrapText="1"/>
    </xf>
    <xf numFmtId="0" fontId="0" fillId="0" borderId="1" xfId="19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0" fontId="0" fillId="0" borderId="1" xfId="19" applyNumberFormat="1" applyFont="1" applyFill="1" applyBorder="1" applyAlignment="1">
      <alignment horizontal="center" vertical="center" wrapText="1"/>
    </xf>
    <xf numFmtId="0" fontId="1" fillId="0" borderId="0" xfId="19" applyFont="1" applyBorder="1"/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17" applyFont="1" applyFill="1" applyBorder="1" applyAlignment="1">
      <alignment horizontal="center" vertical="center" shrinkToFit="1"/>
    </xf>
    <xf numFmtId="0" fontId="9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1" fillId="0" borderId="1" xfId="17" applyFont="1" applyFill="1" applyBorder="1" applyAlignment="1">
      <alignment horizontal="center" vertical="center"/>
    </xf>
    <xf numFmtId="0" fontId="11" fillId="0" borderId="1" xfId="17" applyFont="1" applyFill="1" applyBorder="1" applyAlignment="1" applyProtection="1">
      <alignment horizontal="center" vertical="center" shrinkToFit="1"/>
      <protection locked="0"/>
    </xf>
    <xf numFmtId="0" fontId="11" fillId="0" borderId="5" xfId="17" applyFont="1" applyFill="1" applyBorder="1" applyAlignment="1" applyProtection="1">
      <alignment horizontal="center" vertical="center" shrinkToFit="1"/>
      <protection locked="0"/>
    </xf>
    <xf numFmtId="0" fontId="11" fillId="0" borderId="1" xfId="17" applyFont="1" applyFill="1" applyBorder="1" applyAlignment="1">
      <alignment horizontal="center" vertical="center" shrinkToFit="1"/>
    </xf>
    <xf numFmtId="0" fontId="11" fillId="0" borderId="1" xfId="17" applyNumberFormat="1" applyFont="1" applyFill="1" applyBorder="1" applyAlignment="1">
      <alignment horizontal="center" vertical="center" shrinkToFit="1"/>
    </xf>
    <xf numFmtId="0" fontId="12" fillId="0" borderId="9" xfId="17" applyFont="1" applyFill="1" applyBorder="1" applyAlignment="1">
      <alignment horizontal="center" vertical="center" wrapText="1"/>
    </xf>
    <xf numFmtId="0" fontId="13" fillId="0" borderId="1" xfId="17" applyFont="1" applyFill="1" applyBorder="1" applyAlignment="1">
      <alignment horizontal="center" vertical="center" shrinkToFit="1"/>
    </xf>
    <xf numFmtId="0" fontId="13" fillId="0" borderId="1" xfId="17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17" applyNumberFormat="1" applyFont="1" applyFill="1" applyBorder="1" applyAlignment="1" applyProtection="1">
      <alignment horizontal="center" vertical="center" readingOrder="1"/>
      <protection locked="0"/>
    </xf>
    <xf numFmtId="0" fontId="13" fillId="0" borderId="1" xfId="17" applyFont="1" applyFill="1" applyBorder="1" applyAlignment="1">
      <alignment horizontal="center" vertical="center" wrapText="1"/>
    </xf>
    <xf numFmtId="0" fontId="4" fillId="0" borderId="1" xfId="17" applyFont="1" applyFill="1" applyBorder="1" applyAlignment="1">
      <alignment horizontal="center" vertical="center"/>
    </xf>
    <xf numFmtId="0" fontId="14" fillId="0" borderId="1" xfId="17" applyFont="1" applyFill="1" applyBorder="1" applyAlignment="1" applyProtection="1">
      <alignment horizontal="center" vertical="center" shrinkToFit="1"/>
      <protection locked="0"/>
    </xf>
    <xf numFmtId="0" fontId="14" fillId="0" borderId="1" xfId="17" applyNumberFormat="1" applyFont="1" applyFill="1" applyBorder="1" applyAlignment="1">
      <alignment horizontal="center" vertical="center"/>
    </xf>
    <xf numFmtId="179" fontId="4" fillId="0" borderId="1" xfId="17" applyNumberFormat="1" applyFont="1" applyFill="1" applyBorder="1" applyAlignment="1">
      <alignment horizontal="center" vertical="center"/>
    </xf>
    <xf numFmtId="178" fontId="14" fillId="0" borderId="1" xfId="17" applyNumberFormat="1" applyFont="1" applyFill="1" applyBorder="1" applyAlignment="1">
      <alignment horizontal="center" vertical="center"/>
    </xf>
    <xf numFmtId="177" fontId="4" fillId="0" borderId="1" xfId="17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14" fillId="0" borderId="1" xfId="17" applyNumberFormat="1" applyFont="1" applyFill="1" applyBorder="1" applyAlignment="1" applyProtection="1">
      <alignment horizontal="center" vertical="center"/>
      <protection locked="0"/>
    </xf>
    <xf numFmtId="0" fontId="14" fillId="0" borderId="1" xfId="17" applyFont="1" applyFill="1" applyBorder="1" applyAlignment="1">
      <alignment horizontal="center" vertical="center" shrinkToFit="1"/>
    </xf>
    <xf numFmtId="0" fontId="14" fillId="0" borderId="1" xfId="17" applyNumberFormat="1" applyFont="1" applyFill="1" applyBorder="1" applyAlignment="1">
      <alignment horizontal="center" vertical="center" shrinkToFit="1"/>
    </xf>
    <xf numFmtId="0" fontId="11" fillId="0" borderId="0" xfId="9" applyAlignment="1">
      <alignment vertical="center"/>
    </xf>
    <xf numFmtId="0" fontId="16" fillId="0" borderId="0" xfId="9" applyFont="1" applyBorder="1" applyAlignment="1">
      <alignment horizontal="center" vertical="center" wrapText="1"/>
    </xf>
    <xf numFmtId="0" fontId="17" fillId="0" borderId="9" xfId="9" applyFont="1" applyBorder="1" applyAlignment="1">
      <alignment horizontal="right" vertical="center" wrapText="1"/>
    </xf>
    <xf numFmtId="0" fontId="7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18" fillId="0" borderId="0" xfId="0" applyFont="1">
      <alignment vertical="center"/>
    </xf>
    <xf numFmtId="177" fontId="0" fillId="0" borderId="0" xfId="0" applyNumberFormat="1">
      <alignment vertical="center"/>
    </xf>
    <xf numFmtId="177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80" fontId="20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1" xfId="44" applyNumberFormat="1" applyFont="1" applyFill="1" applyBorder="1" applyAlignment="1">
      <alignment horizontal="center" vertical="center" wrapText="1"/>
    </xf>
    <xf numFmtId="176" fontId="9" fillId="0" borderId="1" xfId="44" applyFont="1" applyFill="1" applyBorder="1" applyAlignment="1">
      <alignment horizontal="center" vertical="center" wrapText="1"/>
    </xf>
    <xf numFmtId="178" fontId="9" fillId="0" borderId="1" xfId="44" applyNumberFormat="1" applyFont="1" applyFill="1" applyBorder="1" applyAlignment="1">
      <alignment horizontal="center" vertical="center" wrapText="1"/>
    </xf>
    <xf numFmtId="178" fontId="9" fillId="0" borderId="1" xfId="37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left" vertical="center" indent="1"/>
    </xf>
    <xf numFmtId="0" fontId="29" fillId="0" borderId="0" xfId="0" applyFont="1">
      <alignment vertical="center"/>
    </xf>
    <xf numFmtId="178" fontId="0" fillId="0" borderId="0" xfId="0" applyNumberFormat="1" applyFill="1">
      <alignment vertical="center"/>
    </xf>
    <xf numFmtId="0" fontId="19" fillId="0" borderId="9" xfId="0" applyFont="1" applyFill="1" applyBorder="1" applyAlignment="1">
      <alignment horizontal="center" vertical="center"/>
    </xf>
    <xf numFmtId="178" fontId="19" fillId="0" borderId="9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9" fillId="0" borderId="2" xfId="44" applyNumberFormat="1" applyFont="1" applyFill="1" applyBorder="1" applyAlignment="1">
      <alignment horizontal="center" vertical="center" wrapText="1"/>
    </xf>
    <xf numFmtId="0" fontId="9" fillId="0" borderId="4" xfId="44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7" fontId="21" fillId="0" borderId="5" xfId="0" applyNumberFormat="1" applyFont="1" applyBorder="1" applyAlignment="1">
      <alignment horizontal="center" vertical="center"/>
    </xf>
    <xf numFmtId="177" fontId="21" fillId="0" borderId="6" xfId="0" applyNumberFormat="1" applyFont="1" applyBorder="1" applyAlignment="1">
      <alignment horizontal="center" vertical="center"/>
    </xf>
    <xf numFmtId="0" fontId="15" fillId="0" borderId="0" xfId="9" applyFont="1" applyAlignment="1">
      <alignment horizontal="center" vertical="center" wrapText="1"/>
    </xf>
    <xf numFmtId="0" fontId="6" fillId="0" borderId="8" xfId="9" applyFont="1" applyBorder="1" applyAlignment="1">
      <alignment horizontal="left" vertical="center" wrapText="1"/>
    </xf>
    <xf numFmtId="0" fontId="12" fillId="0" borderId="0" xfId="17" applyFont="1" applyFill="1" applyBorder="1" applyAlignment="1">
      <alignment horizontal="center" vertical="center" wrapText="1"/>
    </xf>
    <xf numFmtId="0" fontId="11" fillId="0" borderId="9" xfId="17" applyFont="1" applyFill="1" applyBorder="1" applyAlignment="1">
      <alignment horizontal="right" vertical="center" wrapText="1"/>
    </xf>
    <xf numFmtId="0" fontId="4" fillId="0" borderId="1" xfId="17" applyFont="1" applyFill="1" applyBorder="1" applyAlignment="1">
      <alignment horizontal="center" vertical="center" wrapText="1"/>
    </xf>
    <xf numFmtId="0" fontId="4" fillId="0" borderId="1" xfId="17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17" applyFont="1" applyFill="1" applyBorder="1" applyAlignment="1">
      <alignment horizontal="center" vertical="center" shrinkToFit="1"/>
    </xf>
    <xf numFmtId="0" fontId="9" fillId="0" borderId="3" xfId="17" applyFont="1" applyFill="1" applyBorder="1" applyAlignment="1">
      <alignment horizontal="center" vertical="center" shrinkToFit="1"/>
    </xf>
    <xf numFmtId="0" fontId="9" fillId="0" borderId="4" xfId="17" applyFont="1" applyFill="1" applyBorder="1" applyAlignment="1">
      <alignment horizontal="center" vertical="center" shrinkToFit="1"/>
    </xf>
    <xf numFmtId="0" fontId="11" fillId="0" borderId="5" xfId="17" applyFont="1" applyFill="1" applyBorder="1" applyAlignment="1">
      <alignment horizontal="center" vertical="center" wrapText="1"/>
    </xf>
    <xf numFmtId="0" fontId="11" fillId="0" borderId="7" xfId="17" applyFont="1" applyFill="1" applyBorder="1" applyAlignment="1">
      <alignment horizontal="center" vertical="center"/>
    </xf>
    <xf numFmtId="0" fontId="11" fillId="0" borderId="6" xfId="17" applyFont="1" applyFill="1" applyBorder="1" applyAlignment="1">
      <alignment horizontal="center" vertical="center"/>
    </xf>
    <xf numFmtId="0" fontId="11" fillId="0" borderId="7" xfId="17" applyFont="1" applyFill="1" applyBorder="1" applyAlignment="1">
      <alignment horizontal="center" vertical="center" wrapText="1"/>
    </xf>
    <xf numFmtId="0" fontId="11" fillId="0" borderId="6" xfId="17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19" applyFont="1" applyAlignment="1">
      <alignment horizontal="center" vertical="center" wrapText="1"/>
    </xf>
    <xf numFmtId="0" fontId="1" fillId="0" borderId="2" xfId="19" applyFont="1" applyFill="1" applyBorder="1" applyAlignment="1">
      <alignment horizontal="center" vertical="center" wrapText="1"/>
    </xf>
    <xf numFmtId="0" fontId="1" fillId="0" borderId="3" xfId="19" applyFont="1" applyFill="1" applyBorder="1" applyAlignment="1">
      <alignment horizontal="center" vertical="center" wrapText="1"/>
    </xf>
    <xf numFmtId="0" fontId="1" fillId="0" borderId="4" xfId="19" applyFont="1" applyFill="1" applyBorder="1" applyAlignment="1">
      <alignment horizontal="center" vertical="center" wrapText="1"/>
    </xf>
    <xf numFmtId="0" fontId="30" fillId="0" borderId="2" xfId="17" applyFont="1" applyFill="1" applyBorder="1" applyAlignment="1">
      <alignment horizontal="center" vertical="center" shrinkToFit="1"/>
    </xf>
    <xf numFmtId="0" fontId="30" fillId="0" borderId="3" xfId="17" applyFont="1" applyFill="1" applyBorder="1" applyAlignment="1">
      <alignment horizontal="center" vertical="center" shrinkToFit="1"/>
    </xf>
    <xf numFmtId="0" fontId="30" fillId="0" borderId="4" xfId="17" applyFont="1" applyFill="1" applyBorder="1" applyAlignment="1">
      <alignment horizontal="center" vertical="center" shrinkToFit="1"/>
    </xf>
    <xf numFmtId="0" fontId="30" fillId="0" borderId="1" xfId="17" applyFont="1" applyFill="1" applyBorder="1" applyAlignment="1">
      <alignment horizontal="center" vertical="center" wrapText="1"/>
    </xf>
    <xf numFmtId="0" fontId="31" fillId="0" borderId="1" xfId="19" applyFont="1" applyFill="1" applyBorder="1" applyAlignment="1">
      <alignment horizontal="center" vertical="center" wrapText="1"/>
    </xf>
    <xf numFmtId="0" fontId="32" fillId="0" borderId="1" xfId="9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</cellXfs>
  <cellStyles count="45">
    <cellStyle name="差_帮扶专项资金安排表" xfId="13"/>
    <cellStyle name="差_帮扶专项资金安排表 2" xfId="4"/>
    <cellStyle name="差_附件1：市（中、省）直部门单位结对挂钩扶贫安排表" xfId="14"/>
    <cellStyle name="差_附件1：市（中、省）直部门单位结对挂钩扶贫安排表 2" xfId="15"/>
    <cellStyle name="常规" xfId="0" builtinId="0"/>
    <cellStyle name="常规 10" xfId="9"/>
    <cellStyle name="常规 10 2" xfId="11"/>
    <cellStyle name="常规 100 2 2 2 2" xfId="7"/>
    <cellStyle name="常规 11" xfId="16"/>
    <cellStyle name="常规 12" xfId="5"/>
    <cellStyle name="常规 12 2" xfId="17"/>
    <cellStyle name="常规 126" xfId="18"/>
    <cellStyle name="常规 13" xfId="19"/>
    <cellStyle name="常规 2" xfId="20"/>
    <cellStyle name="常规 2 2" xfId="8"/>
    <cellStyle name="常规 2 3" xfId="10"/>
    <cellStyle name="常规 2 3 2" xfId="12"/>
    <cellStyle name="常规 2_2014" xfId="21"/>
    <cellStyle name="常规 20" xfId="22"/>
    <cellStyle name="常规 3" xfId="23"/>
    <cellStyle name="常规 3 2" xfId="24"/>
    <cellStyle name="常规 3 2 2 2" xfId="25"/>
    <cellStyle name="常规 3 3" xfId="26"/>
    <cellStyle name="常规 4" xfId="27"/>
    <cellStyle name="常规 4 2" xfId="28"/>
    <cellStyle name="常规 4 3" xfId="29"/>
    <cellStyle name="常规 4_附表：2018年江门市精准扶贫与村级公共服务均等化市级补助资金（含农村基层组织补助）安排表" xfId="30"/>
    <cellStyle name="常规 5" xfId="31"/>
    <cellStyle name="常规 5 2" xfId="3"/>
    <cellStyle name="常规 5 3" xfId="32"/>
    <cellStyle name="常规 5 3 2" xfId="33"/>
    <cellStyle name="常规 6" xfId="2"/>
    <cellStyle name="常规 6 2" xfId="34"/>
    <cellStyle name="常规 7" xfId="35"/>
    <cellStyle name="常规 8" xfId="36"/>
    <cellStyle name="常规 8 2" xfId="6"/>
    <cellStyle name="常规 9" xfId="37"/>
    <cellStyle name="好_帮扶专项资金安排表" xfId="38"/>
    <cellStyle name="好_帮扶专项资金安排表 2" xfId="39"/>
    <cellStyle name="好_附件1：市（中、省）直部门单位结对挂钩扶贫安排表" xfId="40"/>
    <cellStyle name="好_附件1：市（中、省）直部门单位结对挂钩扶贫安排表 2" xfId="41"/>
    <cellStyle name="千位分隔" xfId="1" builtinId="3"/>
    <cellStyle name="千位分隔 2" xfId="42"/>
    <cellStyle name="千位分隔 2 2" xfId="43"/>
    <cellStyle name="千位分隔 3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85" zoomScaleNormal="85" workbookViewId="0">
      <selection activeCell="H7" sqref="H7"/>
    </sheetView>
  </sheetViews>
  <sheetFormatPr defaultColWidth="9" defaultRowHeight="13.5"/>
  <cols>
    <col min="1" max="1" width="6.625" style="77" customWidth="1"/>
    <col min="2" max="2" width="33.125" style="77" customWidth="1"/>
    <col min="3" max="13" width="11" style="68" customWidth="1"/>
    <col min="14" max="14" width="10" style="58" customWidth="1"/>
    <col min="15" max="16384" width="9" style="58"/>
  </cols>
  <sheetData>
    <row r="1" spans="1:14" ht="23.25" customHeight="1">
      <c r="A1" s="78" t="s">
        <v>0</v>
      </c>
      <c r="B1" s="78"/>
    </row>
    <row r="2" spans="1:14" ht="27" customHeight="1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8.95" customHeight="1">
      <c r="A3" s="69"/>
      <c r="B3" s="69"/>
      <c r="C3" s="70"/>
      <c r="D3" s="70"/>
      <c r="E3" s="70"/>
      <c r="F3" s="70"/>
      <c r="G3" s="70"/>
      <c r="H3" s="70"/>
      <c r="I3" s="70"/>
      <c r="J3" s="70"/>
      <c r="K3" s="70"/>
      <c r="L3" s="81" t="s">
        <v>2</v>
      </c>
      <c r="M3" s="81"/>
      <c r="N3" s="81"/>
    </row>
    <row r="4" spans="1:14" ht="68.25" customHeight="1">
      <c r="A4" s="59" t="s">
        <v>3</v>
      </c>
      <c r="B4" s="60" t="s">
        <v>4</v>
      </c>
      <c r="C4" s="61" t="s">
        <v>5</v>
      </c>
      <c r="D4" s="62" t="s">
        <v>6</v>
      </c>
      <c r="E4" s="62" t="s">
        <v>7</v>
      </c>
      <c r="F4" s="62" t="s">
        <v>8</v>
      </c>
      <c r="G4" s="61" t="s">
        <v>9</v>
      </c>
      <c r="H4" s="61" t="s">
        <v>10</v>
      </c>
      <c r="I4" s="61" t="s">
        <v>11</v>
      </c>
      <c r="J4" s="61" t="s">
        <v>12</v>
      </c>
      <c r="K4" s="61" t="s">
        <v>13</v>
      </c>
      <c r="L4" s="61" t="s">
        <v>14</v>
      </c>
      <c r="M4" s="61" t="s">
        <v>15</v>
      </c>
      <c r="N4" s="60" t="s">
        <v>16</v>
      </c>
    </row>
    <row r="5" spans="1:14" ht="32.1" customHeight="1">
      <c r="A5" s="82" t="s">
        <v>17</v>
      </c>
      <c r="B5" s="83"/>
      <c r="C5" s="59">
        <f t="shared" ref="C5:M5" si="0">C6+C9+C10+C11+C14+C17+C18+C19</f>
        <v>6161.2</v>
      </c>
      <c r="D5" s="59">
        <f t="shared" si="0"/>
        <v>110</v>
      </c>
      <c r="E5" s="59">
        <f t="shared" si="0"/>
        <v>80</v>
      </c>
      <c r="F5" s="59">
        <f t="shared" si="0"/>
        <v>98</v>
      </c>
      <c r="G5" s="59">
        <f t="shared" ref="G5" si="1">G6+G9+G10+G11+G14+G17+G18+G19</f>
        <v>91.79</v>
      </c>
      <c r="H5" s="59">
        <f t="shared" si="0"/>
        <v>33.81</v>
      </c>
      <c r="I5" s="59">
        <f t="shared" si="0"/>
        <v>396.86</v>
      </c>
      <c r="J5" s="59">
        <f t="shared" si="0"/>
        <v>2341.2600000000002</v>
      </c>
      <c r="K5" s="59">
        <f t="shared" si="0"/>
        <v>1246.46</v>
      </c>
      <c r="L5" s="59">
        <f t="shared" si="0"/>
        <v>399.12</v>
      </c>
      <c r="M5" s="59">
        <f t="shared" si="0"/>
        <v>1363.9</v>
      </c>
      <c r="N5" s="60"/>
    </row>
    <row r="6" spans="1:14" s="74" customFormat="1" ht="32.1" customHeight="1">
      <c r="A6" s="71" t="s">
        <v>18</v>
      </c>
      <c r="B6" s="72" t="s">
        <v>19</v>
      </c>
      <c r="C6" s="73">
        <f t="shared" ref="C6:C19" si="2">SUM(D6:M6)</f>
        <v>1050</v>
      </c>
      <c r="D6" s="73"/>
      <c r="E6" s="73"/>
      <c r="F6" s="73"/>
      <c r="G6" s="73">
        <f>SUM(G7:G8)</f>
        <v>71.790000000000006</v>
      </c>
      <c r="H6" s="73">
        <f t="shared" ref="H6:M6" si="3">SUM(H7:H8)</f>
        <v>33.81</v>
      </c>
      <c r="I6" s="73">
        <f t="shared" si="3"/>
        <v>198.85999999999999</v>
      </c>
      <c r="J6" s="73">
        <f t="shared" si="3"/>
        <v>176.06</v>
      </c>
      <c r="K6" s="73">
        <f t="shared" si="3"/>
        <v>211.06</v>
      </c>
      <c r="L6" s="73">
        <f t="shared" si="3"/>
        <v>182.12</v>
      </c>
      <c r="M6" s="73">
        <f t="shared" si="3"/>
        <v>176.3</v>
      </c>
      <c r="N6" s="71" t="s">
        <v>20</v>
      </c>
    </row>
    <row r="7" spans="1:14" ht="32.1" customHeight="1">
      <c r="A7" s="63">
        <v>1</v>
      </c>
      <c r="B7" s="66" t="s">
        <v>21</v>
      </c>
      <c r="C7" s="64">
        <f t="shared" si="2"/>
        <v>130.73000000000002</v>
      </c>
      <c r="D7" s="64"/>
      <c r="E7" s="64"/>
      <c r="F7" s="64"/>
      <c r="G7" s="64">
        <v>8.0500000000000007</v>
      </c>
      <c r="H7" s="64">
        <v>4.24</v>
      </c>
      <c r="I7" s="64">
        <v>24.94</v>
      </c>
      <c r="J7" s="64">
        <v>22.08</v>
      </c>
      <c r="K7" s="64">
        <v>26.47</v>
      </c>
      <c r="L7" s="64">
        <v>22.84</v>
      </c>
      <c r="M7" s="64">
        <v>22.11</v>
      </c>
      <c r="N7" s="63"/>
    </row>
    <row r="8" spans="1:14" ht="32.1" customHeight="1">
      <c r="A8" s="63">
        <v>2</v>
      </c>
      <c r="B8" s="66" t="s">
        <v>22</v>
      </c>
      <c r="C8" s="64">
        <f t="shared" si="2"/>
        <v>919.27</v>
      </c>
      <c r="D8" s="64"/>
      <c r="E8" s="64"/>
      <c r="F8" s="64"/>
      <c r="G8" s="64">
        <v>63.74</v>
      </c>
      <c r="H8" s="64">
        <v>29.57</v>
      </c>
      <c r="I8" s="64">
        <v>173.92</v>
      </c>
      <c r="J8" s="64">
        <v>153.97999999999999</v>
      </c>
      <c r="K8" s="64">
        <v>184.59</v>
      </c>
      <c r="L8" s="64">
        <v>159.28</v>
      </c>
      <c r="M8" s="64">
        <v>154.19</v>
      </c>
      <c r="N8" s="63"/>
    </row>
    <row r="9" spans="1:14" s="74" customFormat="1" ht="32.1" customHeight="1">
      <c r="A9" s="71" t="s">
        <v>23</v>
      </c>
      <c r="B9" s="75" t="s">
        <v>24</v>
      </c>
      <c r="C9" s="73">
        <f t="shared" si="2"/>
        <v>80</v>
      </c>
      <c r="D9" s="73"/>
      <c r="E9" s="73">
        <v>80</v>
      </c>
      <c r="F9" s="73"/>
      <c r="G9" s="73"/>
      <c r="H9" s="73"/>
      <c r="I9" s="73"/>
      <c r="J9" s="73"/>
      <c r="K9" s="73"/>
      <c r="L9" s="73"/>
      <c r="M9" s="73"/>
      <c r="N9" s="71"/>
    </row>
    <row r="10" spans="1:14" s="74" customFormat="1" ht="32.1" customHeight="1">
      <c r="A10" s="71" t="s">
        <v>25</v>
      </c>
      <c r="B10" s="72" t="s">
        <v>26</v>
      </c>
      <c r="C10" s="73">
        <f t="shared" si="2"/>
        <v>123.2</v>
      </c>
      <c r="D10" s="73"/>
      <c r="E10" s="73"/>
      <c r="F10" s="73"/>
      <c r="G10" s="73"/>
      <c r="H10" s="73"/>
      <c r="I10" s="73"/>
      <c r="J10" s="73">
        <v>95.2</v>
      </c>
      <c r="K10" s="73">
        <v>15.4</v>
      </c>
      <c r="L10" s="73"/>
      <c r="M10" s="73">
        <v>12.6</v>
      </c>
      <c r="N10" s="71" t="s">
        <v>27</v>
      </c>
    </row>
    <row r="11" spans="1:14" s="74" customFormat="1" ht="32.1" customHeight="1">
      <c r="A11" s="71" t="s">
        <v>28</v>
      </c>
      <c r="B11" s="72" t="s">
        <v>29</v>
      </c>
      <c r="C11" s="73">
        <f t="shared" si="2"/>
        <v>208</v>
      </c>
      <c r="D11" s="73">
        <f t="shared" ref="D11:F11" si="4">SUM(D12:D13)</f>
        <v>110</v>
      </c>
      <c r="E11" s="73"/>
      <c r="F11" s="73">
        <f t="shared" si="4"/>
        <v>98</v>
      </c>
      <c r="G11" s="73"/>
      <c r="H11" s="73"/>
      <c r="I11" s="73"/>
      <c r="J11" s="73"/>
      <c r="K11" s="73"/>
      <c r="L11" s="73"/>
      <c r="M11" s="73"/>
      <c r="N11" s="71"/>
    </row>
    <row r="12" spans="1:14" ht="32.1" customHeight="1">
      <c r="A12" s="63">
        <v>1</v>
      </c>
      <c r="B12" s="66" t="s">
        <v>30</v>
      </c>
      <c r="C12" s="64">
        <f t="shared" si="2"/>
        <v>178</v>
      </c>
      <c r="D12" s="64">
        <v>80</v>
      </c>
      <c r="E12" s="64"/>
      <c r="F12" s="64">
        <v>98</v>
      </c>
      <c r="G12" s="64"/>
      <c r="H12" s="64"/>
      <c r="I12" s="64"/>
      <c r="J12" s="64"/>
      <c r="K12" s="64"/>
      <c r="L12" s="64"/>
      <c r="M12" s="64"/>
      <c r="N12" s="63"/>
    </row>
    <row r="13" spans="1:14" ht="32.1" customHeight="1">
      <c r="A13" s="63">
        <v>2</v>
      </c>
      <c r="B13" s="66" t="s">
        <v>31</v>
      </c>
      <c r="C13" s="64">
        <f t="shared" si="2"/>
        <v>30</v>
      </c>
      <c r="D13" s="64">
        <v>30</v>
      </c>
      <c r="E13" s="65"/>
      <c r="F13" s="64"/>
      <c r="G13" s="64"/>
      <c r="H13" s="64"/>
      <c r="I13" s="64"/>
      <c r="J13" s="64"/>
      <c r="K13" s="64"/>
      <c r="L13" s="64"/>
      <c r="M13" s="64"/>
      <c r="N13" s="63"/>
    </row>
    <row r="14" spans="1:14" s="74" customFormat="1" ht="32.1" customHeight="1">
      <c r="A14" s="71" t="s">
        <v>32</v>
      </c>
      <c r="B14" s="72" t="s">
        <v>33</v>
      </c>
      <c r="C14" s="73">
        <f t="shared" si="2"/>
        <v>3000</v>
      </c>
      <c r="D14" s="73"/>
      <c r="E14" s="73"/>
      <c r="F14" s="73"/>
      <c r="G14" s="73"/>
      <c r="H14" s="73"/>
      <c r="I14" s="73">
        <f t="shared" ref="I14:M14" si="5">I15+I16</f>
        <v>120</v>
      </c>
      <c r="J14" s="73">
        <f t="shared" si="5"/>
        <v>897</v>
      </c>
      <c r="K14" s="73">
        <f t="shared" si="5"/>
        <v>934</v>
      </c>
      <c r="L14" s="73">
        <f t="shared" si="5"/>
        <v>119</v>
      </c>
      <c r="M14" s="73">
        <f t="shared" si="5"/>
        <v>930</v>
      </c>
      <c r="N14" s="71"/>
    </row>
    <row r="15" spans="1:14" ht="32.1" customHeight="1">
      <c r="A15" s="63">
        <v>1</v>
      </c>
      <c r="B15" s="66" t="s">
        <v>34</v>
      </c>
      <c r="C15" s="64">
        <f t="shared" si="2"/>
        <v>2640</v>
      </c>
      <c r="D15" s="64"/>
      <c r="E15" s="65"/>
      <c r="F15" s="64"/>
      <c r="G15" s="64"/>
      <c r="H15" s="64"/>
      <c r="I15" s="64">
        <v>80</v>
      </c>
      <c r="J15" s="64">
        <v>785</v>
      </c>
      <c r="K15" s="64">
        <v>830</v>
      </c>
      <c r="L15" s="64">
        <v>95</v>
      </c>
      <c r="M15" s="64">
        <v>850</v>
      </c>
      <c r="N15" s="63" t="s">
        <v>35</v>
      </c>
    </row>
    <row r="16" spans="1:14" ht="32.1" customHeight="1">
      <c r="A16" s="63">
        <v>2</v>
      </c>
      <c r="B16" s="66" t="s">
        <v>36</v>
      </c>
      <c r="C16" s="64">
        <f t="shared" si="2"/>
        <v>360</v>
      </c>
      <c r="D16" s="64"/>
      <c r="E16" s="65"/>
      <c r="F16" s="64"/>
      <c r="G16" s="64"/>
      <c r="H16" s="64"/>
      <c r="I16" s="64">
        <v>40</v>
      </c>
      <c r="J16" s="64">
        <v>112</v>
      </c>
      <c r="K16" s="64">
        <v>104</v>
      </c>
      <c r="L16" s="64">
        <v>24</v>
      </c>
      <c r="M16" s="64">
        <v>80</v>
      </c>
      <c r="N16" s="63" t="s">
        <v>37</v>
      </c>
    </row>
    <row r="17" spans="1:14" s="74" customFormat="1" ht="32.1" customHeight="1">
      <c r="A17" s="71" t="s">
        <v>38</v>
      </c>
      <c r="B17" s="123" t="s">
        <v>377</v>
      </c>
      <c r="C17" s="73">
        <f t="shared" si="2"/>
        <v>500</v>
      </c>
      <c r="D17" s="73"/>
      <c r="E17" s="73"/>
      <c r="F17" s="73"/>
      <c r="G17" s="73">
        <v>20</v>
      </c>
      <c r="H17" s="73"/>
      <c r="I17" s="73">
        <v>40</v>
      </c>
      <c r="J17" s="73">
        <v>145</v>
      </c>
      <c r="K17" s="73">
        <v>80</v>
      </c>
      <c r="L17" s="73">
        <v>80</v>
      </c>
      <c r="M17" s="73">
        <v>135</v>
      </c>
      <c r="N17" s="71" t="s">
        <v>39</v>
      </c>
    </row>
    <row r="18" spans="1:14" s="74" customFormat="1" ht="32.1" customHeight="1">
      <c r="A18" s="71" t="s">
        <v>40</v>
      </c>
      <c r="B18" s="75" t="s">
        <v>41</v>
      </c>
      <c r="C18" s="73">
        <f t="shared" si="2"/>
        <v>1000</v>
      </c>
      <c r="D18" s="73"/>
      <c r="E18" s="73"/>
      <c r="F18" s="73"/>
      <c r="G18" s="73"/>
      <c r="H18" s="73"/>
      <c r="I18" s="73"/>
      <c r="J18" s="73">
        <v>1000</v>
      </c>
      <c r="K18" s="73"/>
      <c r="L18" s="73"/>
      <c r="M18" s="73"/>
      <c r="N18" s="71"/>
    </row>
    <row r="19" spans="1:14" s="74" customFormat="1" ht="32.1" customHeight="1">
      <c r="A19" s="71" t="s">
        <v>42</v>
      </c>
      <c r="B19" s="72" t="s">
        <v>43</v>
      </c>
      <c r="C19" s="73">
        <f t="shared" si="2"/>
        <v>200</v>
      </c>
      <c r="D19" s="73"/>
      <c r="E19" s="73"/>
      <c r="F19" s="73"/>
      <c r="G19" s="73"/>
      <c r="H19" s="76"/>
      <c r="I19" s="73">
        <v>38</v>
      </c>
      <c r="J19" s="73">
        <v>28</v>
      </c>
      <c r="K19" s="73">
        <v>6</v>
      </c>
      <c r="L19" s="73">
        <v>18</v>
      </c>
      <c r="M19" s="73">
        <v>110</v>
      </c>
      <c r="N19" s="71" t="s">
        <v>44</v>
      </c>
    </row>
  </sheetData>
  <mergeCells count="4">
    <mergeCell ref="A1:B1"/>
    <mergeCell ref="A2:N2"/>
    <mergeCell ref="L3:N3"/>
    <mergeCell ref="A5:B5"/>
  </mergeCells>
  <phoneticPr fontId="28" type="noConversion"/>
  <printOptions horizontalCentered="1"/>
  <pageMargins left="0.196850393700787" right="0.196850393700787" top="0.47244094488188998" bottom="0.39370078740157499" header="0.31496062992126" footer="0.31496062992126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20" sqref="A20"/>
    </sheetView>
  </sheetViews>
  <sheetFormatPr defaultColWidth="9" defaultRowHeight="13.5"/>
  <cols>
    <col min="1" max="1" width="9.25" customWidth="1"/>
    <col min="2" max="2" width="14.5" customWidth="1"/>
    <col min="3" max="3" width="16.75" style="49" customWidth="1"/>
    <col min="4" max="4" width="19.75" customWidth="1"/>
    <col min="5" max="5" width="18.125" customWidth="1"/>
    <col min="6" max="6" width="18.5" customWidth="1"/>
    <col min="7" max="7" width="18.875" customWidth="1"/>
  </cols>
  <sheetData>
    <row r="1" spans="1:7" ht="22.5" customHeight="1">
      <c r="A1" t="s">
        <v>45</v>
      </c>
    </row>
    <row r="2" spans="1:7" ht="42" customHeight="1">
      <c r="A2" s="84" t="s">
        <v>46</v>
      </c>
      <c r="B2" s="84"/>
      <c r="C2" s="84"/>
      <c r="D2" s="84"/>
      <c r="E2" s="84"/>
      <c r="F2" s="84"/>
      <c r="G2" s="84"/>
    </row>
    <row r="3" spans="1:7" ht="24.75" customHeight="1">
      <c r="A3" s="19"/>
      <c r="B3" s="19"/>
      <c r="C3" s="50"/>
      <c r="D3" s="19"/>
      <c r="E3" s="19"/>
      <c r="F3" s="51"/>
      <c r="G3" s="51" t="s">
        <v>47</v>
      </c>
    </row>
    <row r="4" spans="1:7" ht="32.25" customHeight="1">
      <c r="A4" s="86" t="s">
        <v>3</v>
      </c>
      <c r="B4" s="86" t="s">
        <v>48</v>
      </c>
      <c r="C4" s="89" t="s">
        <v>17</v>
      </c>
      <c r="D4" s="85" t="s">
        <v>21</v>
      </c>
      <c r="E4" s="85"/>
      <c r="F4" s="86" t="s">
        <v>22</v>
      </c>
      <c r="G4" s="86"/>
    </row>
    <row r="5" spans="1:7" ht="45" customHeight="1">
      <c r="A5" s="86"/>
      <c r="B5" s="86"/>
      <c r="C5" s="90"/>
      <c r="D5" s="53" t="s">
        <v>49</v>
      </c>
      <c r="E5" s="52" t="s">
        <v>50</v>
      </c>
      <c r="F5" s="53" t="s">
        <v>51</v>
      </c>
      <c r="G5" s="52" t="s">
        <v>50</v>
      </c>
    </row>
    <row r="6" spans="1:7" s="48" customFormat="1" ht="39" customHeight="1">
      <c r="A6" s="86" t="s">
        <v>5</v>
      </c>
      <c r="B6" s="86"/>
      <c r="C6" s="54">
        <f>E6+G6</f>
        <v>1050</v>
      </c>
      <c r="D6" s="55">
        <f>SUM(D7:D13)</f>
        <v>13073</v>
      </c>
      <c r="E6" s="56">
        <f>SUM(E7:E13)</f>
        <v>130.73000000000002</v>
      </c>
      <c r="F6" s="55">
        <f>SUM(F7:F13)</f>
        <v>13182</v>
      </c>
      <c r="G6" s="56">
        <f>SUM(G7:G13)</f>
        <v>919.27</v>
      </c>
    </row>
    <row r="7" spans="1:7" ht="39" customHeight="1">
      <c r="A7" s="52">
        <v>1</v>
      </c>
      <c r="B7" s="52" t="s">
        <v>9</v>
      </c>
      <c r="C7" s="54">
        <f t="shared" ref="C7:C13" si="0">E7+G7</f>
        <v>71.790000000000006</v>
      </c>
      <c r="D7" s="56">
        <v>805</v>
      </c>
      <c r="E7" s="56">
        <v>8.0500000000000007</v>
      </c>
      <c r="F7" s="56">
        <v>914</v>
      </c>
      <c r="G7" s="57">
        <v>63.74</v>
      </c>
    </row>
    <row r="8" spans="1:7" ht="39" customHeight="1">
      <c r="A8" s="52">
        <v>2</v>
      </c>
      <c r="B8" s="52" t="s">
        <v>10</v>
      </c>
      <c r="C8" s="54">
        <f t="shared" si="0"/>
        <v>33.81</v>
      </c>
      <c r="D8" s="56">
        <v>424</v>
      </c>
      <c r="E8" s="56">
        <v>4.24</v>
      </c>
      <c r="F8" s="56">
        <v>424</v>
      </c>
      <c r="G8" s="57">
        <v>29.57</v>
      </c>
    </row>
    <row r="9" spans="1:7" ht="39" customHeight="1">
      <c r="A9" s="52">
        <v>3</v>
      </c>
      <c r="B9" s="52" t="s">
        <v>11</v>
      </c>
      <c r="C9" s="54">
        <f t="shared" si="0"/>
        <v>198.85999999999999</v>
      </c>
      <c r="D9" s="56">
        <v>2494</v>
      </c>
      <c r="E9" s="56">
        <v>24.94</v>
      </c>
      <c r="F9" s="56">
        <v>2494</v>
      </c>
      <c r="G9" s="57">
        <v>173.92</v>
      </c>
    </row>
    <row r="10" spans="1:7" ht="39" customHeight="1">
      <c r="A10" s="52">
        <v>4</v>
      </c>
      <c r="B10" s="52" t="s">
        <v>12</v>
      </c>
      <c r="C10" s="54">
        <f t="shared" si="0"/>
        <v>176.06</v>
      </c>
      <c r="D10" s="56">
        <v>2208</v>
      </c>
      <c r="E10" s="56">
        <v>22.08</v>
      </c>
      <c r="F10" s="56">
        <v>2208</v>
      </c>
      <c r="G10" s="57">
        <v>153.97999999999999</v>
      </c>
    </row>
    <row r="11" spans="1:7" ht="39" customHeight="1">
      <c r="A11" s="52">
        <v>5</v>
      </c>
      <c r="B11" s="52" t="s">
        <v>13</v>
      </c>
      <c r="C11" s="54">
        <f t="shared" si="0"/>
        <v>211.06</v>
      </c>
      <c r="D11" s="56">
        <v>2647</v>
      </c>
      <c r="E11" s="56">
        <v>26.47</v>
      </c>
      <c r="F11" s="56">
        <v>2647</v>
      </c>
      <c r="G11" s="57">
        <v>184.59</v>
      </c>
    </row>
    <row r="12" spans="1:7" ht="39" customHeight="1">
      <c r="A12" s="52">
        <v>6</v>
      </c>
      <c r="B12" s="52" t="s">
        <v>14</v>
      </c>
      <c r="C12" s="54">
        <f t="shared" si="0"/>
        <v>182.12</v>
      </c>
      <c r="D12" s="56">
        <v>2284</v>
      </c>
      <c r="E12" s="56">
        <v>22.84</v>
      </c>
      <c r="F12" s="56">
        <v>2284</v>
      </c>
      <c r="G12" s="57">
        <v>159.28</v>
      </c>
    </row>
    <row r="13" spans="1:7" ht="39" customHeight="1">
      <c r="A13" s="52">
        <v>7</v>
      </c>
      <c r="B13" s="52" t="s">
        <v>15</v>
      </c>
      <c r="C13" s="54">
        <f t="shared" si="0"/>
        <v>176.3</v>
      </c>
      <c r="D13" s="56">
        <v>2211</v>
      </c>
      <c r="E13" s="56">
        <v>22.11</v>
      </c>
      <c r="F13" s="56">
        <v>2211</v>
      </c>
      <c r="G13" s="57">
        <v>154.19</v>
      </c>
    </row>
    <row r="14" spans="1:7" ht="36" customHeight="1">
      <c r="A14" s="87" t="s">
        <v>52</v>
      </c>
      <c r="B14" s="88"/>
      <c r="C14" s="88"/>
      <c r="D14" s="88"/>
      <c r="E14" s="88"/>
      <c r="F14" s="88"/>
      <c r="G14" s="88"/>
    </row>
  </sheetData>
  <mergeCells count="8">
    <mergeCell ref="A2:G2"/>
    <mergeCell ref="D4:E4"/>
    <mergeCell ref="F4:G4"/>
    <mergeCell ref="A6:B6"/>
    <mergeCell ref="A14:G14"/>
    <mergeCell ref="A4:A5"/>
    <mergeCell ref="B4:B5"/>
    <mergeCell ref="C4:C5"/>
  </mergeCells>
  <phoneticPr fontId="28" type="noConversion"/>
  <printOptions horizontalCentered="1"/>
  <pageMargins left="0.31496062992126" right="0.31496062992126" top="0.35433070866141703" bottom="0.35433070866141703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4" sqref="C4"/>
    </sheetView>
  </sheetViews>
  <sheetFormatPr defaultColWidth="9" defaultRowHeight="13.5"/>
  <cols>
    <col min="1" max="1" width="15.5" customWidth="1"/>
    <col min="2" max="2" width="22.75" customWidth="1"/>
    <col min="3" max="3" width="23.75" customWidth="1"/>
    <col min="4" max="4" width="21.25" customWidth="1"/>
  </cols>
  <sheetData>
    <row r="1" spans="1:4" ht="24.75" customHeight="1">
      <c r="A1" t="s">
        <v>53</v>
      </c>
    </row>
    <row r="2" spans="1:4" ht="48.75" customHeight="1">
      <c r="A2" s="91" t="s">
        <v>54</v>
      </c>
      <c r="B2" s="91"/>
      <c r="C2" s="91"/>
      <c r="D2" s="91"/>
    </row>
    <row r="3" spans="1:4" ht="33.75" customHeight="1">
      <c r="A3" s="43"/>
      <c r="B3" s="44"/>
      <c r="D3" s="45" t="s">
        <v>47</v>
      </c>
    </row>
    <row r="4" spans="1:4" ht="48" customHeight="1">
      <c r="A4" s="46" t="s">
        <v>55</v>
      </c>
      <c r="B4" s="46" t="s">
        <v>56</v>
      </c>
      <c r="C4" s="46" t="s">
        <v>57</v>
      </c>
      <c r="D4" s="122" t="s">
        <v>376</v>
      </c>
    </row>
    <row r="5" spans="1:4" ht="47.25" customHeight="1">
      <c r="A5" s="46" t="s">
        <v>17</v>
      </c>
      <c r="B5" s="47">
        <f>SUM(B6:B8)</f>
        <v>88</v>
      </c>
      <c r="C5" s="47" t="s">
        <v>58</v>
      </c>
      <c r="D5" s="47">
        <f>SUM(D6:D8)</f>
        <v>123.2</v>
      </c>
    </row>
    <row r="6" spans="1:4" ht="47.25" customHeight="1">
      <c r="A6" s="46" t="s">
        <v>12</v>
      </c>
      <c r="B6" s="47">
        <v>68</v>
      </c>
      <c r="C6" s="47" t="s">
        <v>58</v>
      </c>
      <c r="D6" s="47">
        <v>95.2</v>
      </c>
    </row>
    <row r="7" spans="1:4" ht="47.25" customHeight="1">
      <c r="A7" s="46" t="s">
        <v>13</v>
      </c>
      <c r="B7" s="47">
        <v>11</v>
      </c>
      <c r="C7" s="47" t="s">
        <v>58</v>
      </c>
      <c r="D7" s="47">
        <v>15.4</v>
      </c>
    </row>
    <row r="8" spans="1:4" ht="47.25" customHeight="1">
      <c r="A8" s="46" t="s">
        <v>15</v>
      </c>
      <c r="B8" s="47">
        <v>9</v>
      </c>
      <c r="C8" s="47" t="s">
        <v>58</v>
      </c>
      <c r="D8" s="47">
        <v>12.6</v>
      </c>
    </row>
    <row r="9" spans="1:4" ht="36.75" customHeight="1">
      <c r="A9" s="92" t="s">
        <v>59</v>
      </c>
      <c r="B9" s="92"/>
      <c r="C9" s="92"/>
      <c r="D9" s="92"/>
    </row>
  </sheetData>
  <mergeCells count="2">
    <mergeCell ref="A2:D2"/>
    <mergeCell ref="A9:D9"/>
  </mergeCells>
  <phoneticPr fontId="28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zoomScale="130" zoomScaleNormal="130" workbookViewId="0">
      <selection activeCell="J24" sqref="J24"/>
    </sheetView>
  </sheetViews>
  <sheetFormatPr defaultColWidth="9" defaultRowHeight="13.5"/>
  <cols>
    <col min="1" max="1" width="6.875" customWidth="1"/>
    <col min="7" max="7" width="16.125" customWidth="1"/>
    <col min="8" max="8" width="14.5" customWidth="1"/>
  </cols>
  <sheetData>
    <row r="1" spans="1:8" ht="30" customHeight="1">
      <c r="A1" t="s">
        <v>60</v>
      </c>
    </row>
    <row r="2" spans="1:8" ht="57.75" customHeight="1">
      <c r="A2" s="93" t="s">
        <v>61</v>
      </c>
      <c r="B2" s="93"/>
      <c r="C2" s="93"/>
      <c r="D2" s="93"/>
      <c r="E2" s="93"/>
      <c r="F2" s="93"/>
      <c r="G2" s="93"/>
      <c r="H2" s="93"/>
    </row>
    <row r="3" spans="1:8" ht="27" customHeight="1">
      <c r="A3" s="28"/>
      <c r="B3" s="28"/>
      <c r="C3" s="28"/>
      <c r="D3" s="28"/>
      <c r="E3" s="28"/>
      <c r="F3" s="28"/>
      <c r="G3" s="94" t="s">
        <v>47</v>
      </c>
      <c r="H3" s="94"/>
    </row>
    <row r="4" spans="1:8" ht="45" customHeight="1">
      <c r="A4" s="29" t="s">
        <v>3</v>
      </c>
      <c r="B4" s="30" t="s">
        <v>62</v>
      </c>
      <c r="C4" s="29" t="s">
        <v>63</v>
      </c>
      <c r="D4" s="31" t="s">
        <v>64</v>
      </c>
      <c r="E4" s="30" t="s">
        <v>65</v>
      </c>
      <c r="F4" s="30" t="s">
        <v>66</v>
      </c>
      <c r="G4" s="32" t="s">
        <v>67</v>
      </c>
      <c r="H4" s="32" t="s">
        <v>68</v>
      </c>
    </row>
    <row r="5" spans="1:8" s="67" customFormat="1" ht="20.100000000000001" customHeight="1">
      <c r="A5" s="117" t="s">
        <v>374</v>
      </c>
      <c r="B5" s="118"/>
      <c r="C5" s="118"/>
      <c r="D5" s="118"/>
      <c r="E5" s="118"/>
      <c r="F5" s="118"/>
      <c r="G5" s="119"/>
      <c r="H5" s="120">
        <f>SUM(H6:H227)</f>
        <v>2640</v>
      </c>
    </row>
    <row r="6" spans="1:8" ht="14.25" customHeight="1">
      <c r="A6" s="33">
        <v>1</v>
      </c>
      <c r="B6" s="95" t="s">
        <v>69</v>
      </c>
      <c r="C6" s="34" t="s">
        <v>70</v>
      </c>
      <c r="D6" s="35" t="s">
        <v>71</v>
      </c>
      <c r="E6" s="36">
        <v>19</v>
      </c>
      <c r="F6" s="37" t="s">
        <v>72</v>
      </c>
      <c r="G6" s="38">
        <v>3.22</v>
      </c>
      <c r="H6" s="39">
        <v>15</v>
      </c>
    </row>
    <row r="7" spans="1:8" ht="14.25" customHeight="1">
      <c r="A7" s="33">
        <v>2</v>
      </c>
      <c r="B7" s="96"/>
      <c r="C7" s="34" t="s">
        <v>73</v>
      </c>
      <c r="D7" s="35" t="s">
        <v>74</v>
      </c>
      <c r="E7" s="36">
        <v>10</v>
      </c>
      <c r="F7" s="37" t="s">
        <v>72</v>
      </c>
      <c r="G7" s="38">
        <v>0.1031</v>
      </c>
      <c r="H7" s="39">
        <v>15</v>
      </c>
    </row>
    <row r="8" spans="1:8" ht="14.25" customHeight="1">
      <c r="A8" s="33">
        <v>3</v>
      </c>
      <c r="B8" s="96"/>
      <c r="C8" s="34" t="s">
        <v>75</v>
      </c>
      <c r="D8" s="35" t="s">
        <v>76</v>
      </c>
      <c r="E8" s="36">
        <v>2</v>
      </c>
      <c r="F8" s="37" t="s">
        <v>72</v>
      </c>
      <c r="G8" s="38">
        <v>3.0516000000000001</v>
      </c>
      <c r="H8" s="39">
        <v>15</v>
      </c>
    </row>
    <row r="9" spans="1:8" ht="14.25" customHeight="1">
      <c r="A9" s="33">
        <v>4</v>
      </c>
      <c r="B9" s="96"/>
      <c r="C9" s="34" t="s">
        <v>77</v>
      </c>
      <c r="D9" s="35" t="s">
        <v>78</v>
      </c>
      <c r="E9" s="36">
        <v>2</v>
      </c>
      <c r="F9" s="40" t="s">
        <v>72</v>
      </c>
      <c r="G9" s="38">
        <v>8.7703000000000007</v>
      </c>
      <c r="H9" s="39">
        <v>10</v>
      </c>
    </row>
    <row r="10" spans="1:8" ht="14.25" customHeight="1">
      <c r="A10" s="33">
        <v>5</v>
      </c>
      <c r="B10" s="96"/>
      <c r="C10" s="34" t="s">
        <v>77</v>
      </c>
      <c r="D10" s="35" t="s">
        <v>79</v>
      </c>
      <c r="E10" s="36">
        <v>5</v>
      </c>
      <c r="F10" s="40" t="s">
        <v>72</v>
      </c>
      <c r="G10" s="38">
        <v>8.8269000000000002</v>
      </c>
      <c r="H10" s="39">
        <v>10</v>
      </c>
    </row>
    <row r="11" spans="1:8" ht="14.25" customHeight="1">
      <c r="A11" s="33">
        <v>6</v>
      </c>
      <c r="B11" s="96"/>
      <c r="C11" s="34" t="s">
        <v>80</v>
      </c>
      <c r="D11" s="35" t="s">
        <v>81</v>
      </c>
      <c r="E11" s="36">
        <v>10</v>
      </c>
      <c r="F11" s="40" t="s">
        <v>72</v>
      </c>
      <c r="G11" s="38">
        <v>4.2755000000000001</v>
      </c>
      <c r="H11" s="39">
        <v>15</v>
      </c>
    </row>
    <row r="12" spans="1:8" ht="14.25" customHeight="1">
      <c r="A12" s="33">
        <v>7</v>
      </c>
      <c r="B12" s="95" t="s">
        <v>82</v>
      </c>
      <c r="C12" s="41" t="s">
        <v>83</v>
      </c>
      <c r="D12" s="35" t="s">
        <v>84</v>
      </c>
      <c r="E12" s="36">
        <v>31</v>
      </c>
      <c r="F12" s="37" t="s">
        <v>72</v>
      </c>
      <c r="G12" s="38">
        <v>3.3231000000000002</v>
      </c>
      <c r="H12" s="39">
        <v>15</v>
      </c>
    </row>
    <row r="13" spans="1:8" ht="14.25" customHeight="1">
      <c r="A13" s="33">
        <v>8</v>
      </c>
      <c r="B13" s="96"/>
      <c r="C13" s="41" t="s">
        <v>83</v>
      </c>
      <c r="D13" s="35" t="s">
        <v>85</v>
      </c>
      <c r="E13" s="36">
        <v>4</v>
      </c>
      <c r="F13" s="40" t="s">
        <v>72</v>
      </c>
      <c r="G13" s="38">
        <v>6.86</v>
      </c>
      <c r="H13" s="39">
        <v>10</v>
      </c>
    </row>
    <row r="14" spans="1:8" ht="14.25" customHeight="1">
      <c r="A14" s="33">
        <v>9</v>
      </c>
      <c r="B14" s="96"/>
      <c r="C14" s="41" t="s">
        <v>83</v>
      </c>
      <c r="D14" s="35" t="s">
        <v>86</v>
      </c>
      <c r="E14" s="36">
        <v>4</v>
      </c>
      <c r="F14" s="40" t="s">
        <v>72</v>
      </c>
      <c r="G14" s="38">
        <v>9.56</v>
      </c>
      <c r="H14" s="39">
        <v>10</v>
      </c>
    </row>
    <row r="15" spans="1:8" ht="14.25" customHeight="1">
      <c r="A15" s="33">
        <v>10</v>
      </c>
      <c r="B15" s="96"/>
      <c r="C15" s="41" t="s">
        <v>87</v>
      </c>
      <c r="D15" s="35" t="s">
        <v>88</v>
      </c>
      <c r="E15" s="36">
        <v>5</v>
      </c>
      <c r="F15" s="40" t="s">
        <v>72</v>
      </c>
      <c r="G15" s="38">
        <v>9.89</v>
      </c>
      <c r="H15" s="39">
        <v>10</v>
      </c>
    </row>
    <row r="16" spans="1:8" ht="14.25" customHeight="1">
      <c r="A16" s="33">
        <v>11</v>
      </c>
      <c r="B16" s="96"/>
      <c r="C16" s="41" t="s">
        <v>89</v>
      </c>
      <c r="D16" s="35" t="s">
        <v>90</v>
      </c>
      <c r="E16" s="36">
        <v>18</v>
      </c>
      <c r="F16" s="37" t="s">
        <v>72</v>
      </c>
      <c r="G16" s="38">
        <v>2.5999999999999999E-2</v>
      </c>
      <c r="H16" s="39">
        <v>15</v>
      </c>
    </row>
    <row r="17" spans="1:8" ht="14.25" customHeight="1">
      <c r="A17" s="33">
        <v>12</v>
      </c>
      <c r="B17" s="96"/>
      <c r="C17" s="41" t="s">
        <v>89</v>
      </c>
      <c r="D17" s="35" t="s">
        <v>91</v>
      </c>
      <c r="E17" s="36">
        <v>8</v>
      </c>
      <c r="F17" s="40" t="s">
        <v>72</v>
      </c>
      <c r="G17" s="38">
        <v>4.3258999999999999</v>
      </c>
      <c r="H17" s="39">
        <v>15</v>
      </c>
    </row>
    <row r="18" spans="1:8" ht="14.25" customHeight="1">
      <c r="A18" s="33">
        <v>13</v>
      </c>
      <c r="B18" s="96"/>
      <c r="C18" s="41" t="s">
        <v>89</v>
      </c>
      <c r="D18" s="35" t="s">
        <v>92</v>
      </c>
      <c r="E18" s="36">
        <v>18</v>
      </c>
      <c r="F18" s="40" t="s">
        <v>72</v>
      </c>
      <c r="G18" s="38">
        <v>7.1553000000000004</v>
      </c>
      <c r="H18" s="39">
        <v>10</v>
      </c>
    </row>
    <row r="19" spans="1:8" ht="14.25" customHeight="1">
      <c r="A19" s="33">
        <v>14</v>
      </c>
      <c r="B19" s="96"/>
      <c r="C19" s="41" t="s">
        <v>89</v>
      </c>
      <c r="D19" s="35" t="s">
        <v>93</v>
      </c>
      <c r="E19" s="36">
        <v>14</v>
      </c>
      <c r="F19" s="40" t="s">
        <v>72</v>
      </c>
      <c r="G19" s="38">
        <v>7.1597999999999997</v>
      </c>
      <c r="H19" s="39">
        <v>10</v>
      </c>
    </row>
    <row r="20" spans="1:8" ht="14.25" customHeight="1">
      <c r="A20" s="33">
        <v>15</v>
      </c>
      <c r="B20" s="95" t="s">
        <v>94</v>
      </c>
      <c r="C20" s="41" t="s">
        <v>95</v>
      </c>
      <c r="D20" s="35" t="s">
        <v>96</v>
      </c>
      <c r="E20" s="36">
        <v>16</v>
      </c>
      <c r="F20" s="37" t="s">
        <v>72</v>
      </c>
      <c r="G20" s="38">
        <v>3.3933</v>
      </c>
      <c r="H20" s="39">
        <v>15</v>
      </c>
    </row>
    <row r="21" spans="1:8" ht="14.25" customHeight="1">
      <c r="A21" s="33">
        <v>16</v>
      </c>
      <c r="B21" s="95"/>
      <c r="C21" s="41" t="s">
        <v>95</v>
      </c>
      <c r="D21" s="35" t="s">
        <v>97</v>
      </c>
      <c r="E21" s="36">
        <v>24</v>
      </c>
      <c r="F21" s="40" t="s">
        <v>72</v>
      </c>
      <c r="G21" s="38">
        <v>4.4337999999999997</v>
      </c>
      <c r="H21" s="39">
        <v>15</v>
      </c>
    </row>
    <row r="22" spans="1:8" ht="14.25" customHeight="1">
      <c r="A22" s="33">
        <v>17</v>
      </c>
      <c r="B22" s="95"/>
      <c r="C22" s="41" t="s">
        <v>95</v>
      </c>
      <c r="D22" s="35" t="s">
        <v>98</v>
      </c>
      <c r="E22" s="36">
        <v>27</v>
      </c>
      <c r="F22" s="40" t="s">
        <v>72</v>
      </c>
      <c r="G22" s="38">
        <v>5.0232000000000001</v>
      </c>
      <c r="H22" s="39">
        <v>10</v>
      </c>
    </row>
    <row r="23" spans="1:8" ht="14.25" customHeight="1">
      <c r="A23" s="33">
        <v>18</v>
      </c>
      <c r="B23" s="95"/>
      <c r="C23" s="41" t="s">
        <v>95</v>
      </c>
      <c r="D23" s="35" t="s">
        <v>99</v>
      </c>
      <c r="E23" s="36">
        <v>16</v>
      </c>
      <c r="F23" s="40" t="s">
        <v>72</v>
      </c>
      <c r="G23" s="38">
        <v>6.4377000000000004</v>
      </c>
      <c r="H23" s="39">
        <v>10</v>
      </c>
    </row>
    <row r="24" spans="1:8" ht="14.25" customHeight="1">
      <c r="A24" s="33">
        <v>19</v>
      </c>
      <c r="B24" s="95"/>
      <c r="C24" s="41" t="s">
        <v>95</v>
      </c>
      <c r="D24" s="35" t="s">
        <v>100</v>
      </c>
      <c r="E24" s="36">
        <v>11</v>
      </c>
      <c r="F24" s="40" t="s">
        <v>72</v>
      </c>
      <c r="G24" s="38">
        <v>9.4478000000000009</v>
      </c>
      <c r="H24" s="39">
        <v>10</v>
      </c>
    </row>
    <row r="25" spans="1:8" ht="14.25" customHeight="1">
      <c r="A25" s="33">
        <v>20</v>
      </c>
      <c r="B25" s="95"/>
      <c r="C25" s="41" t="s">
        <v>95</v>
      </c>
      <c r="D25" s="35" t="s">
        <v>101</v>
      </c>
      <c r="E25" s="36">
        <v>17</v>
      </c>
      <c r="F25" s="40" t="s">
        <v>72</v>
      </c>
      <c r="G25" s="38">
        <v>9.7463999999999995</v>
      </c>
      <c r="H25" s="39">
        <v>10</v>
      </c>
    </row>
    <row r="26" spans="1:8" ht="14.25" customHeight="1">
      <c r="A26" s="33">
        <v>21</v>
      </c>
      <c r="B26" s="95"/>
      <c r="C26" s="41" t="s">
        <v>102</v>
      </c>
      <c r="D26" s="35" t="s">
        <v>103</v>
      </c>
      <c r="E26" s="36">
        <v>16</v>
      </c>
      <c r="F26" s="37" t="s">
        <v>72</v>
      </c>
      <c r="G26" s="38">
        <v>2.5432000000000001</v>
      </c>
      <c r="H26" s="39">
        <v>15</v>
      </c>
    </row>
    <row r="27" spans="1:8" ht="14.25" customHeight="1">
      <c r="A27" s="33">
        <v>22</v>
      </c>
      <c r="B27" s="95"/>
      <c r="C27" s="41" t="s">
        <v>102</v>
      </c>
      <c r="D27" s="35" t="s">
        <v>104</v>
      </c>
      <c r="E27" s="36">
        <v>18</v>
      </c>
      <c r="F27" s="37" t="s">
        <v>72</v>
      </c>
      <c r="G27" s="38">
        <v>3.0726</v>
      </c>
      <c r="H27" s="39">
        <v>15</v>
      </c>
    </row>
    <row r="28" spans="1:8" ht="14.25" customHeight="1">
      <c r="A28" s="33">
        <v>23</v>
      </c>
      <c r="B28" s="95"/>
      <c r="C28" s="41" t="s">
        <v>102</v>
      </c>
      <c r="D28" s="35" t="s">
        <v>105</v>
      </c>
      <c r="E28" s="36">
        <v>2</v>
      </c>
      <c r="F28" s="37" t="s">
        <v>72</v>
      </c>
      <c r="G28" s="38">
        <v>3.4906000000000001</v>
      </c>
      <c r="H28" s="39">
        <v>15</v>
      </c>
    </row>
    <row r="29" spans="1:8" ht="14.25" customHeight="1">
      <c r="A29" s="33">
        <v>24</v>
      </c>
      <c r="B29" s="95"/>
      <c r="C29" s="41" t="s">
        <v>102</v>
      </c>
      <c r="D29" s="35" t="s">
        <v>106</v>
      </c>
      <c r="E29" s="36">
        <v>6</v>
      </c>
      <c r="F29" s="40" t="s">
        <v>72</v>
      </c>
      <c r="G29" s="38">
        <v>4.3837999999999999</v>
      </c>
      <c r="H29" s="39">
        <v>15</v>
      </c>
    </row>
    <row r="30" spans="1:8" ht="14.25" customHeight="1">
      <c r="A30" s="33">
        <v>25</v>
      </c>
      <c r="B30" s="95"/>
      <c r="C30" s="41" t="s">
        <v>102</v>
      </c>
      <c r="D30" s="35" t="s">
        <v>107</v>
      </c>
      <c r="E30" s="36">
        <v>16</v>
      </c>
      <c r="F30" s="40" t="s">
        <v>72</v>
      </c>
      <c r="G30" s="38">
        <v>8.6550999999999991</v>
      </c>
      <c r="H30" s="39">
        <v>10</v>
      </c>
    </row>
    <row r="31" spans="1:8" ht="14.25" customHeight="1">
      <c r="A31" s="33">
        <v>26</v>
      </c>
      <c r="B31" s="95"/>
      <c r="C31" s="41" t="s">
        <v>108</v>
      </c>
      <c r="D31" s="35" t="s">
        <v>109</v>
      </c>
      <c r="E31" s="36">
        <v>17</v>
      </c>
      <c r="F31" s="40" t="s">
        <v>72</v>
      </c>
      <c r="G31" s="38">
        <v>5.6733000000000002</v>
      </c>
      <c r="H31" s="39">
        <v>10</v>
      </c>
    </row>
    <row r="32" spans="1:8" ht="14.25" customHeight="1">
      <c r="A32" s="33">
        <v>27</v>
      </c>
      <c r="B32" s="95"/>
      <c r="C32" s="41" t="s">
        <v>108</v>
      </c>
      <c r="D32" s="35" t="s">
        <v>110</v>
      </c>
      <c r="E32" s="36">
        <v>10</v>
      </c>
      <c r="F32" s="40" t="s">
        <v>72</v>
      </c>
      <c r="G32" s="38">
        <v>5.9938000000000002</v>
      </c>
      <c r="H32" s="39">
        <v>10</v>
      </c>
    </row>
    <row r="33" spans="1:8" ht="14.25" customHeight="1">
      <c r="A33" s="33">
        <v>28</v>
      </c>
      <c r="B33" s="95"/>
      <c r="C33" s="41" t="s">
        <v>108</v>
      </c>
      <c r="D33" s="35" t="s">
        <v>111</v>
      </c>
      <c r="E33" s="36">
        <v>9</v>
      </c>
      <c r="F33" s="40" t="s">
        <v>72</v>
      </c>
      <c r="G33" s="38">
        <v>6.2495000000000003</v>
      </c>
      <c r="H33" s="39">
        <v>10</v>
      </c>
    </row>
    <row r="34" spans="1:8" ht="14.25" customHeight="1">
      <c r="A34" s="33">
        <v>29</v>
      </c>
      <c r="B34" s="95"/>
      <c r="C34" s="41" t="s">
        <v>112</v>
      </c>
      <c r="D34" s="35" t="s">
        <v>113</v>
      </c>
      <c r="E34" s="36">
        <v>12</v>
      </c>
      <c r="F34" s="40" t="s">
        <v>72</v>
      </c>
      <c r="G34" s="38">
        <v>7.2515000000000001</v>
      </c>
      <c r="H34" s="39">
        <v>10</v>
      </c>
    </row>
    <row r="35" spans="1:8" ht="14.25" customHeight="1">
      <c r="A35" s="33">
        <v>30</v>
      </c>
      <c r="B35" s="95"/>
      <c r="C35" s="41" t="s">
        <v>112</v>
      </c>
      <c r="D35" s="35" t="s">
        <v>114</v>
      </c>
      <c r="E35" s="36">
        <v>16</v>
      </c>
      <c r="F35" s="40" t="s">
        <v>72</v>
      </c>
      <c r="G35" s="38">
        <v>5.83</v>
      </c>
      <c r="H35" s="39">
        <v>10</v>
      </c>
    </row>
    <row r="36" spans="1:8" ht="14.25" customHeight="1">
      <c r="A36" s="33">
        <v>31</v>
      </c>
      <c r="B36" s="95"/>
      <c r="C36" s="41" t="s">
        <v>112</v>
      </c>
      <c r="D36" s="35" t="s">
        <v>115</v>
      </c>
      <c r="E36" s="36">
        <v>9</v>
      </c>
      <c r="F36" s="40" t="s">
        <v>72</v>
      </c>
      <c r="G36" s="38">
        <v>8.5500000000000007</v>
      </c>
      <c r="H36" s="39">
        <v>10</v>
      </c>
    </row>
    <row r="37" spans="1:8" ht="14.25" customHeight="1">
      <c r="A37" s="33">
        <v>32</v>
      </c>
      <c r="B37" s="95"/>
      <c r="C37" s="41" t="s">
        <v>112</v>
      </c>
      <c r="D37" s="35" t="s">
        <v>116</v>
      </c>
      <c r="E37" s="36">
        <v>13</v>
      </c>
      <c r="F37" s="40" t="s">
        <v>72</v>
      </c>
      <c r="G37" s="38">
        <v>9.5912000000000006</v>
      </c>
      <c r="H37" s="39">
        <v>10</v>
      </c>
    </row>
    <row r="38" spans="1:8" ht="14.25" customHeight="1">
      <c r="A38" s="33">
        <v>33</v>
      </c>
      <c r="B38" s="95"/>
      <c r="C38" s="41" t="s">
        <v>112</v>
      </c>
      <c r="D38" s="35" t="s">
        <v>117</v>
      </c>
      <c r="E38" s="36">
        <v>19</v>
      </c>
      <c r="F38" s="40" t="s">
        <v>72</v>
      </c>
      <c r="G38" s="38">
        <v>9.74</v>
      </c>
      <c r="H38" s="39">
        <v>10</v>
      </c>
    </row>
    <row r="39" spans="1:8" ht="14.25" customHeight="1">
      <c r="A39" s="33">
        <v>34</v>
      </c>
      <c r="B39" s="95"/>
      <c r="C39" s="41" t="s">
        <v>112</v>
      </c>
      <c r="D39" s="35" t="s">
        <v>118</v>
      </c>
      <c r="E39" s="36">
        <v>16</v>
      </c>
      <c r="F39" s="40" t="s">
        <v>72</v>
      </c>
      <c r="G39" s="38">
        <v>5.68</v>
      </c>
      <c r="H39" s="39">
        <v>10</v>
      </c>
    </row>
    <row r="40" spans="1:8" ht="14.25" customHeight="1">
      <c r="A40" s="33">
        <v>35</v>
      </c>
      <c r="B40" s="95"/>
      <c r="C40" s="41" t="s">
        <v>112</v>
      </c>
      <c r="D40" s="35" t="s">
        <v>119</v>
      </c>
      <c r="E40" s="36">
        <v>8</v>
      </c>
      <c r="F40" s="40" t="s">
        <v>72</v>
      </c>
      <c r="G40" s="38">
        <v>4.6901000000000002</v>
      </c>
      <c r="H40" s="39">
        <v>15</v>
      </c>
    </row>
    <row r="41" spans="1:8" ht="14.25" customHeight="1">
      <c r="A41" s="33">
        <v>36</v>
      </c>
      <c r="B41" s="95"/>
      <c r="C41" s="41" t="s">
        <v>112</v>
      </c>
      <c r="D41" s="35" t="s">
        <v>120</v>
      </c>
      <c r="E41" s="36">
        <v>19</v>
      </c>
      <c r="F41" s="40" t="s">
        <v>72</v>
      </c>
      <c r="G41" s="38">
        <v>5.2968000000000002</v>
      </c>
      <c r="H41" s="39">
        <v>10</v>
      </c>
    </row>
    <row r="42" spans="1:8" ht="14.25" customHeight="1">
      <c r="A42" s="33">
        <v>37</v>
      </c>
      <c r="B42" s="95"/>
      <c r="C42" s="41" t="s">
        <v>121</v>
      </c>
      <c r="D42" s="35" t="s">
        <v>122</v>
      </c>
      <c r="E42" s="36">
        <v>5</v>
      </c>
      <c r="F42" s="37" t="s">
        <v>72</v>
      </c>
      <c r="G42" s="38">
        <v>0.83</v>
      </c>
      <c r="H42" s="39">
        <v>15</v>
      </c>
    </row>
    <row r="43" spans="1:8" ht="14.25" customHeight="1">
      <c r="A43" s="33">
        <v>38</v>
      </c>
      <c r="B43" s="95"/>
      <c r="C43" s="41" t="s">
        <v>121</v>
      </c>
      <c r="D43" s="35" t="s">
        <v>123</v>
      </c>
      <c r="E43" s="36">
        <v>3</v>
      </c>
      <c r="F43" s="37" t="s">
        <v>72</v>
      </c>
      <c r="G43" s="38">
        <v>3.1</v>
      </c>
      <c r="H43" s="39">
        <v>15</v>
      </c>
    </row>
    <row r="44" spans="1:8" ht="14.25" customHeight="1">
      <c r="A44" s="33">
        <v>39</v>
      </c>
      <c r="B44" s="95"/>
      <c r="C44" s="41" t="s">
        <v>121</v>
      </c>
      <c r="D44" s="35" t="s">
        <v>124</v>
      </c>
      <c r="E44" s="36">
        <v>5</v>
      </c>
      <c r="F44" s="37" t="s">
        <v>72</v>
      </c>
      <c r="G44" s="38">
        <v>3.61</v>
      </c>
      <c r="H44" s="39">
        <v>15</v>
      </c>
    </row>
    <row r="45" spans="1:8" ht="14.25" customHeight="1">
      <c r="A45" s="33">
        <v>40</v>
      </c>
      <c r="B45" s="95"/>
      <c r="C45" s="41" t="s">
        <v>121</v>
      </c>
      <c r="D45" s="35" t="s">
        <v>125</v>
      </c>
      <c r="E45" s="36">
        <v>14</v>
      </c>
      <c r="F45" s="40" t="s">
        <v>72</v>
      </c>
      <c r="G45" s="38">
        <v>4.3499999999999996</v>
      </c>
      <c r="H45" s="39">
        <v>15</v>
      </c>
    </row>
    <row r="46" spans="1:8" ht="14.25" customHeight="1">
      <c r="A46" s="33">
        <v>41</v>
      </c>
      <c r="B46" s="95" t="s">
        <v>94</v>
      </c>
      <c r="C46" s="41" t="s">
        <v>121</v>
      </c>
      <c r="D46" s="35" t="s">
        <v>126</v>
      </c>
      <c r="E46" s="36">
        <v>5</v>
      </c>
      <c r="F46" s="40" t="s">
        <v>72</v>
      </c>
      <c r="G46" s="38">
        <v>4.76</v>
      </c>
      <c r="H46" s="39">
        <v>15</v>
      </c>
    </row>
    <row r="47" spans="1:8" ht="14.25" customHeight="1">
      <c r="A47" s="33">
        <v>42</v>
      </c>
      <c r="B47" s="95"/>
      <c r="C47" s="41" t="s">
        <v>121</v>
      </c>
      <c r="D47" s="35" t="s">
        <v>127</v>
      </c>
      <c r="E47" s="36">
        <v>2</v>
      </c>
      <c r="F47" s="40" t="s">
        <v>72</v>
      </c>
      <c r="G47" s="38">
        <v>6.07</v>
      </c>
      <c r="H47" s="39">
        <v>10</v>
      </c>
    </row>
    <row r="48" spans="1:8" ht="14.25" customHeight="1">
      <c r="A48" s="33">
        <v>43</v>
      </c>
      <c r="B48" s="95"/>
      <c r="C48" s="41" t="s">
        <v>121</v>
      </c>
      <c r="D48" s="35" t="s">
        <v>128</v>
      </c>
      <c r="E48" s="36">
        <v>6</v>
      </c>
      <c r="F48" s="40" t="s">
        <v>72</v>
      </c>
      <c r="G48" s="38">
        <v>6.82</v>
      </c>
      <c r="H48" s="39">
        <v>10</v>
      </c>
    </row>
    <row r="49" spans="1:8" ht="14.25" customHeight="1">
      <c r="A49" s="33">
        <v>44</v>
      </c>
      <c r="B49" s="95"/>
      <c r="C49" s="41" t="s">
        <v>121</v>
      </c>
      <c r="D49" s="35" t="s">
        <v>129</v>
      </c>
      <c r="E49" s="36">
        <v>2</v>
      </c>
      <c r="F49" s="40" t="s">
        <v>72</v>
      </c>
      <c r="G49" s="38">
        <v>7.27</v>
      </c>
      <c r="H49" s="39">
        <v>10</v>
      </c>
    </row>
    <row r="50" spans="1:8" ht="14.25" customHeight="1">
      <c r="A50" s="33">
        <v>45</v>
      </c>
      <c r="B50" s="95"/>
      <c r="C50" s="41" t="s">
        <v>130</v>
      </c>
      <c r="D50" s="35" t="s">
        <v>131</v>
      </c>
      <c r="E50" s="36">
        <v>11</v>
      </c>
      <c r="F50" s="40" t="s">
        <v>72</v>
      </c>
      <c r="G50" s="38">
        <v>6.27</v>
      </c>
      <c r="H50" s="39">
        <v>10</v>
      </c>
    </row>
    <row r="51" spans="1:8" ht="14.25" customHeight="1">
      <c r="A51" s="33">
        <v>46</v>
      </c>
      <c r="B51" s="95"/>
      <c r="C51" s="41" t="s">
        <v>132</v>
      </c>
      <c r="D51" s="35" t="s">
        <v>133</v>
      </c>
      <c r="E51" s="36">
        <v>24</v>
      </c>
      <c r="F51" s="40" t="s">
        <v>72</v>
      </c>
      <c r="G51" s="38">
        <v>9.3617000000000008</v>
      </c>
      <c r="H51" s="39">
        <v>10</v>
      </c>
    </row>
    <row r="52" spans="1:8" ht="14.25" customHeight="1">
      <c r="A52" s="33">
        <v>47</v>
      </c>
      <c r="B52" s="95"/>
      <c r="C52" s="41" t="s">
        <v>134</v>
      </c>
      <c r="D52" s="35" t="s">
        <v>135</v>
      </c>
      <c r="E52" s="36">
        <v>9</v>
      </c>
      <c r="F52" s="40" t="s">
        <v>72</v>
      </c>
      <c r="G52" s="38">
        <v>7.9</v>
      </c>
      <c r="H52" s="39">
        <v>10</v>
      </c>
    </row>
    <row r="53" spans="1:8" ht="14.25" customHeight="1">
      <c r="A53" s="33">
        <v>48</v>
      </c>
      <c r="B53" s="95"/>
      <c r="C53" s="41" t="s">
        <v>136</v>
      </c>
      <c r="D53" s="35" t="s">
        <v>137</v>
      </c>
      <c r="E53" s="36">
        <v>11</v>
      </c>
      <c r="F53" s="40" t="s">
        <v>72</v>
      </c>
      <c r="G53" s="38">
        <v>5.7563000000000004</v>
      </c>
      <c r="H53" s="39">
        <v>10</v>
      </c>
    </row>
    <row r="54" spans="1:8" ht="14.25" customHeight="1">
      <c r="A54" s="33">
        <v>49</v>
      </c>
      <c r="B54" s="95"/>
      <c r="C54" s="41" t="s">
        <v>138</v>
      </c>
      <c r="D54" s="35" t="s">
        <v>139</v>
      </c>
      <c r="E54" s="36">
        <v>5</v>
      </c>
      <c r="F54" s="40" t="s">
        <v>72</v>
      </c>
      <c r="G54" s="38">
        <v>9.11</v>
      </c>
      <c r="H54" s="39">
        <v>10</v>
      </c>
    </row>
    <row r="55" spans="1:8" ht="14.25" customHeight="1">
      <c r="A55" s="33">
        <v>50</v>
      </c>
      <c r="B55" s="95"/>
      <c r="C55" s="41" t="s">
        <v>138</v>
      </c>
      <c r="D55" s="35" t="s">
        <v>140</v>
      </c>
      <c r="E55" s="36">
        <v>9</v>
      </c>
      <c r="F55" s="40" t="s">
        <v>72</v>
      </c>
      <c r="G55" s="38">
        <v>9.18</v>
      </c>
      <c r="H55" s="39">
        <v>10</v>
      </c>
    </row>
    <row r="56" spans="1:8" ht="14.25" customHeight="1">
      <c r="A56" s="33">
        <v>51</v>
      </c>
      <c r="B56" s="95"/>
      <c r="C56" s="41" t="s">
        <v>141</v>
      </c>
      <c r="D56" s="35" t="s">
        <v>142</v>
      </c>
      <c r="E56" s="36">
        <v>12</v>
      </c>
      <c r="F56" s="37" t="s">
        <v>72</v>
      </c>
      <c r="G56" s="38">
        <v>1.9195</v>
      </c>
      <c r="H56" s="39">
        <v>15</v>
      </c>
    </row>
    <row r="57" spans="1:8" ht="14.25" customHeight="1">
      <c r="A57" s="33">
        <v>52</v>
      </c>
      <c r="B57" s="95"/>
      <c r="C57" s="41" t="s">
        <v>141</v>
      </c>
      <c r="D57" s="35" t="s">
        <v>126</v>
      </c>
      <c r="E57" s="36">
        <v>6</v>
      </c>
      <c r="F57" s="37" t="s">
        <v>72</v>
      </c>
      <c r="G57" s="38">
        <v>2.2964000000000002</v>
      </c>
      <c r="H57" s="39">
        <v>15</v>
      </c>
    </row>
    <row r="58" spans="1:8" ht="14.25" customHeight="1">
      <c r="A58" s="33">
        <v>53</v>
      </c>
      <c r="B58" s="95"/>
      <c r="C58" s="41" t="s">
        <v>141</v>
      </c>
      <c r="D58" s="35" t="s">
        <v>143</v>
      </c>
      <c r="E58" s="36">
        <v>7</v>
      </c>
      <c r="F58" s="40" t="s">
        <v>72</v>
      </c>
      <c r="G58" s="38">
        <v>5.4907000000000004</v>
      </c>
      <c r="H58" s="39">
        <v>10</v>
      </c>
    </row>
    <row r="59" spans="1:8" ht="14.25" customHeight="1">
      <c r="A59" s="33">
        <v>54</v>
      </c>
      <c r="B59" s="95"/>
      <c r="C59" s="41" t="s">
        <v>141</v>
      </c>
      <c r="D59" s="35" t="s">
        <v>144</v>
      </c>
      <c r="E59" s="36">
        <v>7</v>
      </c>
      <c r="F59" s="40" t="s">
        <v>72</v>
      </c>
      <c r="G59" s="38">
        <v>6.2084999999999999</v>
      </c>
      <c r="H59" s="39">
        <v>10</v>
      </c>
    </row>
    <row r="60" spans="1:8" ht="14.25" customHeight="1">
      <c r="A60" s="33">
        <v>55</v>
      </c>
      <c r="B60" s="95"/>
      <c r="C60" s="41" t="s">
        <v>141</v>
      </c>
      <c r="D60" s="35" t="s">
        <v>145</v>
      </c>
      <c r="E60" s="36">
        <v>8</v>
      </c>
      <c r="F60" s="40" t="s">
        <v>72</v>
      </c>
      <c r="G60" s="38">
        <v>7.57</v>
      </c>
      <c r="H60" s="39">
        <v>10</v>
      </c>
    </row>
    <row r="61" spans="1:8" ht="14.25" customHeight="1">
      <c r="A61" s="33">
        <v>56</v>
      </c>
      <c r="B61" s="95"/>
      <c r="C61" s="41" t="s">
        <v>141</v>
      </c>
      <c r="D61" s="35" t="s">
        <v>146</v>
      </c>
      <c r="E61" s="36">
        <v>12</v>
      </c>
      <c r="F61" s="37" t="s">
        <v>72</v>
      </c>
      <c r="G61" s="38">
        <v>2.5777999999999999</v>
      </c>
      <c r="H61" s="39">
        <v>15</v>
      </c>
    </row>
    <row r="62" spans="1:8" ht="14.25" customHeight="1">
      <c r="A62" s="33">
        <v>57</v>
      </c>
      <c r="B62" s="95"/>
      <c r="C62" s="41" t="s">
        <v>141</v>
      </c>
      <c r="D62" s="35" t="s">
        <v>147</v>
      </c>
      <c r="E62" s="36">
        <v>12</v>
      </c>
      <c r="F62" s="37" t="s">
        <v>72</v>
      </c>
      <c r="G62" s="38">
        <v>3.5720999999999998</v>
      </c>
      <c r="H62" s="39">
        <v>15</v>
      </c>
    </row>
    <row r="63" spans="1:8" ht="14.25" customHeight="1">
      <c r="A63" s="33">
        <v>58</v>
      </c>
      <c r="B63" s="95"/>
      <c r="C63" s="41" t="s">
        <v>141</v>
      </c>
      <c r="D63" s="35" t="s">
        <v>148</v>
      </c>
      <c r="E63" s="36">
        <v>11</v>
      </c>
      <c r="F63" s="40" t="s">
        <v>72</v>
      </c>
      <c r="G63" s="38">
        <v>4.8221999999999996</v>
      </c>
      <c r="H63" s="39">
        <v>15</v>
      </c>
    </row>
    <row r="64" spans="1:8" ht="14.25" customHeight="1">
      <c r="A64" s="33">
        <v>59</v>
      </c>
      <c r="B64" s="95"/>
      <c r="C64" s="41" t="s">
        <v>141</v>
      </c>
      <c r="D64" s="35" t="s">
        <v>149</v>
      </c>
      <c r="E64" s="36">
        <v>5</v>
      </c>
      <c r="F64" s="40" t="s">
        <v>72</v>
      </c>
      <c r="G64" s="38">
        <v>5.9953000000000003</v>
      </c>
      <c r="H64" s="39">
        <v>10</v>
      </c>
    </row>
    <row r="65" spans="1:8" ht="14.25" customHeight="1">
      <c r="A65" s="33">
        <v>60</v>
      </c>
      <c r="B65" s="95"/>
      <c r="C65" s="41" t="s">
        <v>141</v>
      </c>
      <c r="D65" s="35" t="s">
        <v>150</v>
      </c>
      <c r="E65" s="36">
        <v>3</v>
      </c>
      <c r="F65" s="40" t="s">
        <v>72</v>
      </c>
      <c r="G65" s="38">
        <v>5.1778000000000004</v>
      </c>
      <c r="H65" s="39">
        <v>10</v>
      </c>
    </row>
    <row r="66" spans="1:8" ht="14.25" customHeight="1">
      <c r="A66" s="33">
        <v>61</v>
      </c>
      <c r="B66" s="95"/>
      <c r="C66" s="41" t="s">
        <v>141</v>
      </c>
      <c r="D66" s="35" t="s">
        <v>151</v>
      </c>
      <c r="E66" s="36">
        <v>9</v>
      </c>
      <c r="F66" s="37" t="s">
        <v>72</v>
      </c>
      <c r="G66" s="38">
        <v>0.53590000000000004</v>
      </c>
      <c r="H66" s="39">
        <v>15</v>
      </c>
    </row>
    <row r="67" spans="1:8" ht="14.25" customHeight="1">
      <c r="A67" s="33">
        <v>62</v>
      </c>
      <c r="B67" s="95"/>
      <c r="C67" s="41" t="s">
        <v>141</v>
      </c>
      <c r="D67" s="35" t="s">
        <v>152</v>
      </c>
      <c r="E67" s="36">
        <v>6</v>
      </c>
      <c r="F67" s="40" t="s">
        <v>72</v>
      </c>
      <c r="G67" s="38">
        <v>5.0077999999999996</v>
      </c>
      <c r="H67" s="39">
        <v>10</v>
      </c>
    </row>
    <row r="68" spans="1:8" ht="14.25" customHeight="1">
      <c r="A68" s="33">
        <v>63</v>
      </c>
      <c r="B68" s="95"/>
      <c r="C68" s="41" t="s">
        <v>141</v>
      </c>
      <c r="D68" s="35" t="s">
        <v>153</v>
      </c>
      <c r="E68" s="36">
        <v>10</v>
      </c>
      <c r="F68" s="40" t="s">
        <v>72</v>
      </c>
      <c r="G68" s="38">
        <v>5.2885999999999997</v>
      </c>
      <c r="H68" s="39">
        <v>10</v>
      </c>
    </row>
    <row r="69" spans="1:8" ht="14.25" customHeight="1">
      <c r="A69" s="33">
        <v>64</v>
      </c>
      <c r="B69" s="95"/>
      <c r="C69" s="41" t="s">
        <v>141</v>
      </c>
      <c r="D69" s="35" t="s">
        <v>154</v>
      </c>
      <c r="E69" s="36">
        <v>22</v>
      </c>
      <c r="F69" s="40" t="s">
        <v>72</v>
      </c>
      <c r="G69" s="38">
        <v>8.6839999999999993</v>
      </c>
      <c r="H69" s="39">
        <v>10</v>
      </c>
    </row>
    <row r="70" spans="1:8" ht="14.25" customHeight="1">
      <c r="A70" s="33">
        <v>65</v>
      </c>
      <c r="B70" s="95"/>
      <c r="C70" s="41" t="s">
        <v>141</v>
      </c>
      <c r="D70" s="35" t="s">
        <v>155</v>
      </c>
      <c r="E70" s="36">
        <v>16</v>
      </c>
      <c r="F70" s="40" t="s">
        <v>72</v>
      </c>
      <c r="G70" s="38">
        <v>9.5088000000000008</v>
      </c>
      <c r="H70" s="39">
        <v>10</v>
      </c>
    </row>
    <row r="71" spans="1:8" ht="14.25" customHeight="1">
      <c r="A71" s="33">
        <v>66</v>
      </c>
      <c r="B71" s="95"/>
      <c r="C71" s="41" t="s">
        <v>156</v>
      </c>
      <c r="D71" s="35" t="s">
        <v>145</v>
      </c>
      <c r="E71" s="36">
        <v>13</v>
      </c>
      <c r="F71" s="37" t="s">
        <v>72</v>
      </c>
      <c r="G71" s="38">
        <v>0.93169999999999997</v>
      </c>
      <c r="H71" s="39">
        <v>15</v>
      </c>
    </row>
    <row r="72" spans="1:8" ht="14.25" customHeight="1">
      <c r="A72" s="33">
        <v>67</v>
      </c>
      <c r="B72" s="95"/>
      <c r="C72" s="41" t="s">
        <v>156</v>
      </c>
      <c r="D72" s="35" t="s">
        <v>157</v>
      </c>
      <c r="E72" s="36">
        <v>17</v>
      </c>
      <c r="F72" s="37" t="s">
        <v>72</v>
      </c>
      <c r="G72" s="38">
        <v>3.0935000000000001</v>
      </c>
      <c r="H72" s="39">
        <v>15</v>
      </c>
    </row>
    <row r="73" spans="1:8" ht="14.25" customHeight="1">
      <c r="A73" s="33">
        <v>68</v>
      </c>
      <c r="B73" s="95"/>
      <c r="C73" s="41" t="s">
        <v>156</v>
      </c>
      <c r="D73" s="35" t="s">
        <v>158</v>
      </c>
      <c r="E73" s="36">
        <v>13</v>
      </c>
      <c r="F73" s="37" t="s">
        <v>72</v>
      </c>
      <c r="G73" s="38">
        <v>3.7761999999999998</v>
      </c>
      <c r="H73" s="39">
        <v>15</v>
      </c>
    </row>
    <row r="74" spans="1:8" ht="14.25" customHeight="1">
      <c r="A74" s="33">
        <v>69</v>
      </c>
      <c r="B74" s="95"/>
      <c r="C74" s="41" t="s">
        <v>156</v>
      </c>
      <c r="D74" s="35" t="s">
        <v>159</v>
      </c>
      <c r="E74" s="36">
        <v>9</v>
      </c>
      <c r="F74" s="40" t="s">
        <v>72</v>
      </c>
      <c r="G74" s="38">
        <v>4.4206000000000003</v>
      </c>
      <c r="H74" s="39">
        <v>15</v>
      </c>
    </row>
    <row r="75" spans="1:8" ht="14.25" customHeight="1">
      <c r="A75" s="33">
        <v>70</v>
      </c>
      <c r="B75" s="95"/>
      <c r="C75" s="41" t="s">
        <v>156</v>
      </c>
      <c r="D75" s="35" t="s">
        <v>160</v>
      </c>
      <c r="E75" s="36">
        <v>22</v>
      </c>
      <c r="F75" s="40" t="s">
        <v>72</v>
      </c>
      <c r="G75" s="38">
        <v>6.0757000000000003</v>
      </c>
      <c r="H75" s="39">
        <v>10</v>
      </c>
    </row>
    <row r="76" spans="1:8" ht="14.25" customHeight="1">
      <c r="A76" s="33">
        <v>71</v>
      </c>
      <c r="B76" s="95"/>
      <c r="C76" s="41" t="s">
        <v>156</v>
      </c>
      <c r="D76" s="35" t="s">
        <v>161</v>
      </c>
      <c r="E76" s="36">
        <v>41</v>
      </c>
      <c r="F76" s="40" t="s">
        <v>72</v>
      </c>
      <c r="G76" s="38">
        <v>8.7772000000000006</v>
      </c>
      <c r="H76" s="39">
        <v>10</v>
      </c>
    </row>
    <row r="77" spans="1:8" ht="14.25" customHeight="1">
      <c r="A77" s="33">
        <v>72</v>
      </c>
      <c r="B77" s="95"/>
      <c r="C77" s="41" t="s">
        <v>156</v>
      </c>
      <c r="D77" s="35" t="s">
        <v>162</v>
      </c>
      <c r="E77" s="36">
        <v>29</v>
      </c>
      <c r="F77" s="40" t="s">
        <v>72</v>
      </c>
      <c r="G77" s="38">
        <v>9.6789000000000005</v>
      </c>
      <c r="H77" s="39">
        <v>10</v>
      </c>
    </row>
    <row r="78" spans="1:8" ht="14.25" customHeight="1">
      <c r="A78" s="33">
        <v>73</v>
      </c>
      <c r="B78" s="95"/>
      <c r="C78" s="41" t="s">
        <v>163</v>
      </c>
      <c r="D78" s="35" t="s">
        <v>164</v>
      </c>
      <c r="E78" s="36">
        <v>14</v>
      </c>
      <c r="F78" s="40" t="s">
        <v>72</v>
      </c>
      <c r="G78" s="38">
        <v>5.45</v>
      </c>
      <c r="H78" s="39">
        <v>10</v>
      </c>
    </row>
    <row r="79" spans="1:8" ht="14.25" customHeight="1">
      <c r="A79" s="33">
        <v>74</v>
      </c>
      <c r="B79" s="95"/>
      <c r="C79" s="41" t="s">
        <v>163</v>
      </c>
      <c r="D79" s="35" t="s">
        <v>165</v>
      </c>
      <c r="E79" s="36">
        <v>5</v>
      </c>
      <c r="F79" s="40" t="s">
        <v>72</v>
      </c>
      <c r="G79" s="38">
        <v>6.15</v>
      </c>
      <c r="H79" s="39">
        <v>10</v>
      </c>
    </row>
    <row r="80" spans="1:8" ht="14.25" customHeight="1">
      <c r="A80" s="33">
        <v>75</v>
      </c>
      <c r="B80" s="95"/>
      <c r="C80" s="41" t="s">
        <v>163</v>
      </c>
      <c r="D80" s="35" t="s">
        <v>166</v>
      </c>
      <c r="E80" s="36">
        <v>14</v>
      </c>
      <c r="F80" s="40" t="s">
        <v>72</v>
      </c>
      <c r="G80" s="38">
        <v>7.84</v>
      </c>
      <c r="H80" s="39">
        <v>10</v>
      </c>
    </row>
    <row r="81" spans="1:8" ht="14.25" customHeight="1">
      <c r="A81" s="33">
        <v>76</v>
      </c>
      <c r="B81" s="95"/>
      <c r="C81" s="41" t="s">
        <v>163</v>
      </c>
      <c r="D81" s="35" t="s">
        <v>167</v>
      </c>
      <c r="E81" s="36">
        <v>8</v>
      </c>
      <c r="F81" s="40" t="s">
        <v>72</v>
      </c>
      <c r="G81" s="38">
        <v>8.0500000000000007</v>
      </c>
      <c r="H81" s="39">
        <v>10</v>
      </c>
    </row>
    <row r="82" spans="1:8" ht="14.25" customHeight="1">
      <c r="A82" s="33">
        <v>77</v>
      </c>
      <c r="B82" s="95"/>
      <c r="C82" s="41" t="s">
        <v>163</v>
      </c>
      <c r="D82" s="35" t="s">
        <v>168</v>
      </c>
      <c r="E82" s="36">
        <v>6</v>
      </c>
      <c r="F82" s="40" t="s">
        <v>72</v>
      </c>
      <c r="G82" s="38">
        <v>9.32</v>
      </c>
      <c r="H82" s="39">
        <v>10</v>
      </c>
    </row>
    <row r="83" spans="1:8" ht="14.25" customHeight="1">
      <c r="A83" s="33">
        <v>78</v>
      </c>
      <c r="B83" s="95"/>
      <c r="C83" s="41" t="s">
        <v>169</v>
      </c>
      <c r="D83" s="35" t="s">
        <v>170</v>
      </c>
      <c r="E83" s="36">
        <v>22</v>
      </c>
      <c r="F83" s="37" t="s">
        <v>72</v>
      </c>
      <c r="G83" s="38">
        <v>4.8599999999999997E-2</v>
      </c>
      <c r="H83" s="39">
        <v>15</v>
      </c>
    </row>
    <row r="84" spans="1:8" ht="14.25" customHeight="1">
      <c r="A84" s="33">
        <v>79</v>
      </c>
      <c r="B84" s="95"/>
      <c r="C84" s="41" t="s">
        <v>169</v>
      </c>
      <c r="D84" s="35" t="s">
        <v>171</v>
      </c>
      <c r="E84" s="36">
        <v>7</v>
      </c>
      <c r="F84" s="37" t="s">
        <v>72</v>
      </c>
      <c r="G84" s="38">
        <v>0.49359999999999998</v>
      </c>
      <c r="H84" s="39">
        <v>15</v>
      </c>
    </row>
    <row r="85" spans="1:8" ht="14.25" customHeight="1">
      <c r="A85" s="33">
        <v>80</v>
      </c>
      <c r="B85" s="95"/>
      <c r="C85" s="41" t="s">
        <v>169</v>
      </c>
      <c r="D85" s="35" t="s">
        <v>172</v>
      </c>
      <c r="E85" s="36">
        <v>4</v>
      </c>
      <c r="F85" s="37" t="s">
        <v>72</v>
      </c>
      <c r="G85" s="38">
        <v>1.0205</v>
      </c>
      <c r="H85" s="39">
        <v>15</v>
      </c>
    </row>
    <row r="86" spans="1:8" ht="14.25" customHeight="1">
      <c r="A86" s="33">
        <v>81</v>
      </c>
      <c r="B86" s="95" t="s">
        <v>173</v>
      </c>
      <c r="C86" s="41" t="s">
        <v>174</v>
      </c>
      <c r="D86" s="35" t="s">
        <v>175</v>
      </c>
      <c r="E86" s="36">
        <v>13</v>
      </c>
      <c r="F86" s="40" t="s">
        <v>72</v>
      </c>
      <c r="G86" s="38">
        <v>5.3962000000000003</v>
      </c>
      <c r="H86" s="39">
        <v>10</v>
      </c>
    </row>
    <row r="87" spans="1:8" ht="14.25" customHeight="1">
      <c r="A87" s="33">
        <v>82</v>
      </c>
      <c r="B87" s="95"/>
      <c r="C87" s="41" t="s">
        <v>174</v>
      </c>
      <c r="D87" s="35" t="s">
        <v>176</v>
      </c>
      <c r="E87" s="36">
        <v>17</v>
      </c>
      <c r="F87" s="40" t="s">
        <v>72</v>
      </c>
      <c r="G87" s="38">
        <v>7.2762000000000002</v>
      </c>
      <c r="H87" s="39">
        <v>10</v>
      </c>
    </row>
    <row r="88" spans="1:8" ht="14.25" customHeight="1">
      <c r="A88" s="33">
        <v>83</v>
      </c>
      <c r="B88" s="95"/>
      <c r="C88" s="41" t="s">
        <v>174</v>
      </c>
      <c r="D88" s="35" t="s">
        <v>177</v>
      </c>
      <c r="E88" s="36">
        <v>7</v>
      </c>
      <c r="F88" s="40" t="s">
        <v>72</v>
      </c>
      <c r="G88" s="38">
        <v>8.0067000000000004</v>
      </c>
      <c r="H88" s="39">
        <v>10</v>
      </c>
    </row>
    <row r="89" spans="1:8" ht="14.25" customHeight="1">
      <c r="A89" s="33">
        <v>84</v>
      </c>
      <c r="B89" s="95"/>
      <c r="C89" s="41" t="s">
        <v>174</v>
      </c>
      <c r="D89" s="35" t="s">
        <v>178</v>
      </c>
      <c r="E89" s="36">
        <v>8</v>
      </c>
      <c r="F89" s="40" t="s">
        <v>72</v>
      </c>
      <c r="G89" s="38">
        <v>9.8229000000000006</v>
      </c>
      <c r="H89" s="39">
        <v>10</v>
      </c>
    </row>
    <row r="90" spans="1:8" ht="14.25" customHeight="1">
      <c r="A90" s="33">
        <v>85</v>
      </c>
      <c r="B90" s="95"/>
      <c r="C90" s="41" t="s">
        <v>179</v>
      </c>
      <c r="D90" s="35" t="s">
        <v>180</v>
      </c>
      <c r="E90" s="36">
        <v>11</v>
      </c>
      <c r="F90" s="40" t="s">
        <v>72</v>
      </c>
      <c r="G90" s="38">
        <v>9.0500000000000007</v>
      </c>
      <c r="H90" s="39">
        <v>10</v>
      </c>
    </row>
    <row r="91" spans="1:8" ht="14.25" customHeight="1">
      <c r="A91" s="33">
        <v>86</v>
      </c>
      <c r="B91" s="95"/>
      <c r="C91" s="41" t="s">
        <v>179</v>
      </c>
      <c r="D91" s="35" t="s">
        <v>181</v>
      </c>
      <c r="E91" s="36">
        <v>15</v>
      </c>
      <c r="F91" s="40" t="s">
        <v>72</v>
      </c>
      <c r="G91" s="38">
        <v>9.26</v>
      </c>
      <c r="H91" s="39">
        <v>10</v>
      </c>
    </row>
    <row r="92" spans="1:8" ht="14.25" customHeight="1">
      <c r="A92" s="33">
        <v>87</v>
      </c>
      <c r="B92" s="95"/>
      <c r="C92" s="41" t="s">
        <v>182</v>
      </c>
      <c r="D92" s="35" t="s">
        <v>183</v>
      </c>
      <c r="E92" s="36">
        <v>8</v>
      </c>
      <c r="F92" s="37" t="s">
        <v>72</v>
      </c>
      <c r="G92" s="38">
        <v>3.72</v>
      </c>
      <c r="H92" s="39">
        <v>15</v>
      </c>
    </row>
    <row r="93" spans="1:8" ht="14.25" customHeight="1">
      <c r="A93" s="33">
        <v>88</v>
      </c>
      <c r="B93" s="95"/>
      <c r="C93" s="41" t="s">
        <v>182</v>
      </c>
      <c r="D93" s="35" t="s">
        <v>184</v>
      </c>
      <c r="E93" s="36">
        <v>21</v>
      </c>
      <c r="F93" s="40" t="s">
        <v>72</v>
      </c>
      <c r="G93" s="38">
        <v>5.81</v>
      </c>
      <c r="H93" s="39">
        <v>10</v>
      </c>
    </row>
    <row r="94" spans="1:8" ht="14.25" customHeight="1">
      <c r="A94" s="33">
        <v>89</v>
      </c>
      <c r="B94" s="95" t="s">
        <v>173</v>
      </c>
      <c r="C94" s="41" t="s">
        <v>182</v>
      </c>
      <c r="D94" s="35" t="s">
        <v>185</v>
      </c>
      <c r="E94" s="36">
        <v>20</v>
      </c>
      <c r="F94" s="40" t="s">
        <v>72</v>
      </c>
      <c r="G94" s="38">
        <v>6.09</v>
      </c>
      <c r="H94" s="39">
        <v>10</v>
      </c>
    </row>
    <row r="95" spans="1:8" ht="14.25" customHeight="1">
      <c r="A95" s="33">
        <v>90</v>
      </c>
      <c r="B95" s="95"/>
      <c r="C95" s="41" t="s">
        <v>182</v>
      </c>
      <c r="D95" s="35" t="s">
        <v>186</v>
      </c>
      <c r="E95" s="36">
        <v>12</v>
      </c>
      <c r="F95" s="40" t="s">
        <v>72</v>
      </c>
      <c r="G95" s="38">
        <v>8.85</v>
      </c>
      <c r="H95" s="39">
        <v>10</v>
      </c>
    </row>
    <row r="96" spans="1:8" ht="14.25" customHeight="1">
      <c r="A96" s="33">
        <v>91</v>
      </c>
      <c r="B96" s="95"/>
      <c r="C96" s="41" t="s">
        <v>182</v>
      </c>
      <c r="D96" s="35" t="s">
        <v>187</v>
      </c>
      <c r="E96" s="36">
        <v>15</v>
      </c>
      <c r="F96" s="40" t="s">
        <v>72</v>
      </c>
      <c r="G96" s="38">
        <v>9.35</v>
      </c>
      <c r="H96" s="39">
        <v>10</v>
      </c>
    </row>
    <row r="97" spans="1:8" ht="14.25" customHeight="1">
      <c r="A97" s="33">
        <v>92</v>
      </c>
      <c r="B97" s="95"/>
      <c r="C97" s="41" t="s">
        <v>188</v>
      </c>
      <c r="D97" s="35" t="s">
        <v>189</v>
      </c>
      <c r="E97" s="36">
        <v>17</v>
      </c>
      <c r="F97" s="40" t="s">
        <v>72</v>
      </c>
      <c r="G97" s="38">
        <v>9.82</v>
      </c>
      <c r="H97" s="39">
        <v>10</v>
      </c>
    </row>
    <row r="98" spans="1:8" ht="14.25" customHeight="1">
      <c r="A98" s="33">
        <v>93</v>
      </c>
      <c r="B98" s="95"/>
      <c r="C98" s="41" t="s">
        <v>188</v>
      </c>
      <c r="D98" s="35" t="s">
        <v>190</v>
      </c>
      <c r="E98" s="36">
        <v>20</v>
      </c>
      <c r="F98" s="40" t="s">
        <v>72</v>
      </c>
      <c r="G98" s="38">
        <v>4.5289000000000001</v>
      </c>
      <c r="H98" s="39">
        <v>15</v>
      </c>
    </row>
    <row r="99" spans="1:8" ht="14.25" customHeight="1">
      <c r="A99" s="33">
        <v>94</v>
      </c>
      <c r="B99" s="95"/>
      <c r="C99" s="41" t="s">
        <v>188</v>
      </c>
      <c r="D99" s="35" t="s">
        <v>191</v>
      </c>
      <c r="E99" s="36">
        <v>17</v>
      </c>
      <c r="F99" s="40" t="s">
        <v>72</v>
      </c>
      <c r="G99" s="38">
        <v>4.9134000000000002</v>
      </c>
      <c r="H99" s="39">
        <v>15</v>
      </c>
    </row>
    <row r="100" spans="1:8" ht="14.25" customHeight="1">
      <c r="A100" s="33">
        <v>95</v>
      </c>
      <c r="B100" s="95"/>
      <c r="C100" s="41" t="s">
        <v>188</v>
      </c>
      <c r="D100" s="35" t="s">
        <v>192</v>
      </c>
      <c r="E100" s="36">
        <v>24</v>
      </c>
      <c r="F100" s="40" t="s">
        <v>72</v>
      </c>
      <c r="G100" s="38">
        <v>6.3205999999999998</v>
      </c>
      <c r="H100" s="39">
        <v>10</v>
      </c>
    </row>
    <row r="101" spans="1:8" ht="14.25" customHeight="1">
      <c r="A101" s="33">
        <v>96</v>
      </c>
      <c r="B101" s="95"/>
      <c r="C101" s="41" t="s">
        <v>188</v>
      </c>
      <c r="D101" s="35" t="s">
        <v>193</v>
      </c>
      <c r="E101" s="36">
        <v>17</v>
      </c>
      <c r="F101" s="40" t="s">
        <v>72</v>
      </c>
      <c r="G101" s="38">
        <v>6.4867999999999997</v>
      </c>
      <c r="H101" s="39">
        <v>10</v>
      </c>
    </row>
    <row r="102" spans="1:8" ht="14.25" customHeight="1">
      <c r="A102" s="33">
        <v>97</v>
      </c>
      <c r="B102" s="95"/>
      <c r="C102" s="41" t="s">
        <v>188</v>
      </c>
      <c r="D102" s="35" t="s">
        <v>194</v>
      </c>
      <c r="E102" s="36">
        <v>11</v>
      </c>
      <c r="F102" s="40" t="s">
        <v>72</v>
      </c>
      <c r="G102" s="38">
        <v>6.6</v>
      </c>
      <c r="H102" s="39">
        <v>10</v>
      </c>
    </row>
    <row r="103" spans="1:8" ht="14.25" customHeight="1">
      <c r="A103" s="33">
        <v>98</v>
      </c>
      <c r="B103" s="95"/>
      <c r="C103" s="41" t="s">
        <v>188</v>
      </c>
      <c r="D103" s="35" t="s">
        <v>195</v>
      </c>
      <c r="E103" s="36">
        <v>14</v>
      </c>
      <c r="F103" s="40" t="s">
        <v>72</v>
      </c>
      <c r="G103" s="38">
        <v>7.1178999999999997</v>
      </c>
      <c r="H103" s="39">
        <v>10</v>
      </c>
    </row>
    <row r="104" spans="1:8" ht="14.25" customHeight="1">
      <c r="A104" s="33">
        <v>99</v>
      </c>
      <c r="B104" s="95"/>
      <c r="C104" s="41" t="s">
        <v>188</v>
      </c>
      <c r="D104" s="35" t="s">
        <v>196</v>
      </c>
      <c r="E104" s="36">
        <v>17</v>
      </c>
      <c r="F104" s="40" t="s">
        <v>72</v>
      </c>
      <c r="G104" s="38">
        <v>7.5917000000000003</v>
      </c>
      <c r="H104" s="39">
        <v>10</v>
      </c>
    </row>
    <row r="105" spans="1:8" ht="14.25" customHeight="1">
      <c r="A105" s="33">
        <v>100</v>
      </c>
      <c r="B105" s="95"/>
      <c r="C105" s="41" t="s">
        <v>188</v>
      </c>
      <c r="D105" s="35" t="s">
        <v>197</v>
      </c>
      <c r="E105" s="36">
        <v>18</v>
      </c>
      <c r="F105" s="40" t="s">
        <v>72</v>
      </c>
      <c r="G105" s="38">
        <v>7.9344999999999999</v>
      </c>
      <c r="H105" s="39">
        <v>10</v>
      </c>
    </row>
    <row r="106" spans="1:8" ht="14.25" customHeight="1">
      <c r="A106" s="33">
        <v>101</v>
      </c>
      <c r="B106" s="95"/>
      <c r="C106" s="41" t="s">
        <v>188</v>
      </c>
      <c r="D106" s="35" t="s">
        <v>198</v>
      </c>
      <c r="E106" s="36">
        <v>17</v>
      </c>
      <c r="F106" s="40" t="s">
        <v>72</v>
      </c>
      <c r="G106" s="38">
        <v>9.3226999999999993</v>
      </c>
      <c r="H106" s="39">
        <v>10</v>
      </c>
    </row>
    <row r="107" spans="1:8" ht="14.25" customHeight="1">
      <c r="A107" s="33">
        <v>102</v>
      </c>
      <c r="B107" s="95"/>
      <c r="C107" s="41" t="s">
        <v>188</v>
      </c>
      <c r="D107" s="35" t="s">
        <v>199</v>
      </c>
      <c r="E107" s="36">
        <v>19</v>
      </c>
      <c r="F107" s="40" t="s">
        <v>72</v>
      </c>
      <c r="G107" s="38">
        <v>9.484</v>
      </c>
      <c r="H107" s="39">
        <v>10</v>
      </c>
    </row>
    <row r="108" spans="1:8" ht="14.25" customHeight="1">
      <c r="A108" s="33">
        <v>103</v>
      </c>
      <c r="B108" s="95"/>
      <c r="C108" s="41" t="s">
        <v>200</v>
      </c>
      <c r="D108" s="35" t="s">
        <v>201</v>
      </c>
      <c r="E108" s="36">
        <v>13</v>
      </c>
      <c r="F108" s="37" t="s">
        <v>72</v>
      </c>
      <c r="G108" s="38">
        <v>3.2471999999999999</v>
      </c>
      <c r="H108" s="39">
        <v>15</v>
      </c>
    </row>
    <row r="109" spans="1:8" ht="14.25" customHeight="1">
      <c r="A109" s="33">
        <v>104</v>
      </c>
      <c r="B109" s="95"/>
      <c r="C109" s="41" t="s">
        <v>200</v>
      </c>
      <c r="D109" s="35" t="s">
        <v>202</v>
      </c>
      <c r="E109" s="36">
        <v>8</v>
      </c>
      <c r="F109" s="37" t="s">
        <v>72</v>
      </c>
      <c r="G109" s="38">
        <v>3.8372999999999999</v>
      </c>
      <c r="H109" s="39">
        <v>15</v>
      </c>
    </row>
    <row r="110" spans="1:8" ht="14.25" customHeight="1">
      <c r="A110" s="33">
        <v>105</v>
      </c>
      <c r="B110" s="95"/>
      <c r="C110" s="41" t="s">
        <v>200</v>
      </c>
      <c r="D110" s="35" t="s">
        <v>203</v>
      </c>
      <c r="E110" s="36">
        <v>15</v>
      </c>
      <c r="F110" s="40" t="s">
        <v>72</v>
      </c>
      <c r="G110" s="38">
        <v>8.8169000000000004</v>
      </c>
      <c r="H110" s="39">
        <v>10</v>
      </c>
    </row>
    <row r="111" spans="1:8" ht="14.25" customHeight="1">
      <c r="A111" s="33">
        <v>106</v>
      </c>
      <c r="B111" s="95"/>
      <c r="C111" s="41" t="s">
        <v>200</v>
      </c>
      <c r="D111" s="35" t="s">
        <v>204</v>
      </c>
      <c r="E111" s="36">
        <v>15</v>
      </c>
      <c r="F111" s="40" t="s">
        <v>72</v>
      </c>
      <c r="G111" s="38">
        <v>9.5084999999999997</v>
      </c>
      <c r="H111" s="39">
        <v>10</v>
      </c>
    </row>
    <row r="112" spans="1:8" ht="14.25" customHeight="1">
      <c r="A112" s="33">
        <v>107</v>
      </c>
      <c r="B112" s="95"/>
      <c r="C112" s="41" t="s">
        <v>200</v>
      </c>
      <c r="D112" s="35" t="s">
        <v>205</v>
      </c>
      <c r="E112" s="36">
        <v>18</v>
      </c>
      <c r="F112" s="40" t="s">
        <v>72</v>
      </c>
      <c r="G112" s="38">
        <v>9.9697999999999993</v>
      </c>
      <c r="H112" s="39">
        <v>10</v>
      </c>
    </row>
    <row r="113" spans="1:8" ht="14.25" customHeight="1">
      <c r="A113" s="33">
        <v>108</v>
      </c>
      <c r="B113" s="95"/>
      <c r="C113" s="41" t="s">
        <v>206</v>
      </c>
      <c r="D113" s="35" t="s">
        <v>207</v>
      </c>
      <c r="E113" s="36">
        <v>8</v>
      </c>
      <c r="F113" s="37" t="s">
        <v>72</v>
      </c>
      <c r="G113" s="38">
        <v>4.1683000000000003</v>
      </c>
      <c r="H113" s="39">
        <v>15</v>
      </c>
    </row>
    <row r="114" spans="1:8" ht="14.25" customHeight="1">
      <c r="A114" s="33">
        <v>109</v>
      </c>
      <c r="B114" s="95"/>
      <c r="C114" s="41" t="s">
        <v>206</v>
      </c>
      <c r="D114" s="35" t="s">
        <v>208</v>
      </c>
      <c r="E114" s="36">
        <v>18</v>
      </c>
      <c r="F114" s="40" t="s">
        <v>72</v>
      </c>
      <c r="G114" s="38">
        <v>4.3467000000000002</v>
      </c>
      <c r="H114" s="39">
        <v>15</v>
      </c>
    </row>
    <row r="115" spans="1:8" ht="14.25" customHeight="1">
      <c r="A115" s="33">
        <v>110</v>
      </c>
      <c r="B115" s="95"/>
      <c r="C115" s="41" t="s">
        <v>206</v>
      </c>
      <c r="D115" s="35" t="s">
        <v>209</v>
      </c>
      <c r="E115" s="36">
        <v>7</v>
      </c>
      <c r="F115" s="40" t="s">
        <v>72</v>
      </c>
      <c r="G115" s="38">
        <v>4.6474000000000002</v>
      </c>
      <c r="H115" s="39">
        <v>15</v>
      </c>
    </row>
    <row r="116" spans="1:8" ht="14.25" customHeight="1">
      <c r="A116" s="33">
        <v>111</v>
      </c>
      <c r="B116" s="95"/>
      <c r="C116" s="41" t="s">
        <v>206</v>
      </c>
      <c r="D116" s="35" t="s">
        <v>210</v>
      </c>
      <c r="E116" s="36">
        <v>22</v>
      </c>
      <c r="F116" s="40" t="s">
        <v>72</v>
      </c>
      <c r="G116" s="38">
        <v>6.3985000000000003</v>
      </c>
      <c r="H116" s="39">
        <v>10</v>
      </c>
    </row>
    <row r="117" spans="1:8" ht="14.25" customHeight="1">
      <c r="A117" s="33">
        <v>112</v>
      </c>
      <c r="B117" s="95"/>
      <c r="C117" s="41" t="s">
        <v>206</v>
      </c>
      <c r="D117" s="35" t="s">
        <v>211</v>
      </c>
      <c r="E117" s="36">
        <v>8</v>
      </c>
      <c r="F117" s="40" t="s">
        <v>72</v>
      </c>
      <c r="G117" s="38">
        <v>6.4267000000000003</v>
      </c>
      <c r="H117" s="39">
        <v>10</v>
      </c>
    </row>
    <row r="118" spans="1:8" ht="14.25" customHeight="1">
      <c r="A118" s="33">
        <v>113</v>
      </c>
      <c r="B118" s="95"/>
      <c r="C118" s="41" t="s">
        <v>206</v>
      </c>
      <c r="D118" s="35" t="s">
        <v>212</v>
      </c>
      <c r="E118" s="36">
        <v>12</v>
      </c>
      <c r="F118" s="40" t="s">
        <v>72</v>
      </c>
      <c r="G118" s="38">
        <v>7.2655000000000003</v>
      </c>
      <c r="H118" s="39">
        <v>10</v>
      </c>
    </row>
    <row r="119" spans="1:8" ht="14.25" customHeight="1">
      <c r="A119" s="33">
        <v>114</v>
      </c>
      <c r="B119" s="95"/>
      <c r="C119" s="41" t="s">
        <v>206</v>
      </c>
      <c r="D119" s="35" t="s">
        <v>213</v>
      </c>
      <c r="E119" s="36">
        <v>9</v>
      </c>
      <c r="F119" s="40" t="s">
        <v>72</v>
      </c>
      <c r="G119" s="38">
        <v>8.1609999999999996</v>
      </c>
      <c r="H119" s="39">
        <v>10</v>
      </c>
    </row>
    <row r="120" spans="1:8" ht="14.25" customHeight="1">
      <c r="A120" s="33">
        <v>115</v>
      </c>
      <c r="B120" s="95"/>
      <c r="C120" s="41" t="s">
        <v>206</v>
      </c>
      <c r="D120" s="35" t="s">
        <v>214</v>
      </c>
      <c r="E120" s="36">
        <v>11</v>
      </c>
      <c r="F120" s="40" t="s">
        <v>72</v>
      </c>
      <c r="G120" s="38">
        <v>7.7912999999999997</v>
      </c>
      <c r="H120" s="39">
        <v>10</v>
      </c>
    </row>
    <row r="121" spans="1:8" ht="14.25" customHeight="1">
      <c r="A121" s="33">
        <v>116</v>
      </c>
      <c r="B121" s="95"/>
      <c r="C121" s="41" t="s">
        <v>206</v>
      </c>
      <c r="D121" s="35" t="s">
        <v>215</v>
      </c>
      <c r="E121" s="36">
        <v>15</v>
      </c>
      <c r="F121" s="40" t="s">
        <v>72</v>
      </c>
      <c r="G121" s="38">
        <v>9.7203999999999997</v>
      </c>
      <c r="H121" s="39">
        <v>10</v>
      </c>
    </row>
    <row r="122" spans="1:8" ht="14.25" customHeight="1">
      <c r="A122" s="33">
        <v>117</v>
      </c>
      <c r="B122" s="95"/>
      <c r="C122" s="41" t="s">
        <v>216</v>
      </c>
      <c r="D122" s="35" t="s">
        <v>217</v>
      </c>
      <c r="E122" s="36">
        <v>2</v>
      </c>
      <c r="F122" s="37" t="s">
        <v>72</v>
      </c>
      <c r="G122" s="38">
        <v>2.0247999999999999</v>
      </c>
      <c r="H122" s="39">
        <v>15</v>
      </c>
    </row>
    <row r="123" spans="1:8" ht="14.25" customHeight="1">
      <c r="A123" s="33">
        <v>118</v>
      </c>
      <c r="B123" s="95"/>
      <c r="C123" s="41" t="s">
        <v>216</v>
      </c>
      <c r="D123" s="35" t="s">
        <v>218</v>
      </c>
      <c r="E123" s="36">
        <v>4</v>
      </c>
      <c r="F123" s="37" t="s">
        <v>72</v>
      </c>
      <c r="G123" s="38">
        <v>4.2199</v>
      </c>
      <c r="H123" s="39">
        <v>15</v>
      </c>
    </row>
    <row r="124" spans="1:8" ht="14.25" customHeight="1">
      <c r="A124" s="33">
        <v>119</v>
      </c>
      <c r="B124" s="95"/>
      <c r="C124" s="41" t="s">
        <v>216</v>
      </c>
      <c r="D124" s="35" t="s">
        <v>219</v>
      </c>
      <c r="E124" s="36">
        <v>7</v>
      </c>
      <c r="F124" s="40" t="s">
        <v>72</v>
      </c>
      <c r="G124" s="38">
        <v>4.2793000000000001</v>
      </c>
      <c r="H124" s="39">
        <v>15</v>
      </c>
    </row>
    <row r="125" spans="1:8" ht="14.25" customHeight="1">
      <c r="A125" s="33">
        <v>120</v>
      </c>
      <c r="B125" s="95"/>
      <c r="C125" s="41" t="s">
        <v>216</v>
      </c>
      <c r="D125" s="35" t="s">
        <v>220</v>
      </c>
      <c r="E125" s="36">
        <v>10</v>
      </c>
      <c r="F125" s="40" t="s">
        <v>72</v>
      </c>
      <c r="G125" s="38">
        <v>4.3221999999999996</v>
      </c>
      <c r="H125" s="39">
        <v>15</v>
      </c>
    </row>
    <row r="126" spans="1:8" ht="14.25" customHeight="1">
      <c r="A126" s="33">
        <v>121</v>
      </c>
      <c r="B126" s="95"/>
      <c r="C126" s="41" t="s">
        <v>216</v>
      </c>
      <c r="D126" s="35" t="s">
        <v>221</v>
      </c>
      <c r="E126" s="36">
        <v>10</v>
      </c>
      <c r="F126" s="40" t="s">
        <v>72</v>
      </c>
      <c r="G126" s="38">
        <v>4.3636999999999997</v>
      </c>
      <c r="H126" s="39">
        <v>15</v>
      </c>
    </row>
    <row r="127" spans="1:8" ht="14.25" customHeight="1">
      <c r="A127" s="33">
        <v>122</v>
      </c>
      <c r="B127" s="95"/>
      <c r="C127" s="41" t="s">
        <v>216</v>
      </c>
      <c r="D127" s="35" t="s">
        <v>222</v>
      </c>
      <c r="E127" s="36">
        <v>9</v>
      </c>
      <c r="F127" s="40" t="s">
        <v>72</v>
      </c>
      <c r="G127" s="38">
        <v>4.3945999999999996</v>
      </c>
      <c r="H127" s="39">
        <v>15</v>
      </c>
    </row>
    <row r="128" spans="1:8" ht="14.25" customHeight="1">
      <c r="A128" s="33">
        <v>123</v>
      </c>
      <c r="B128" s="95"/>
      <c r="C128" s="41" t="s">
        <v>216</v>
      </c>
      <c r="D128" s="35" t="s">
        <v>223</v>
      </c>
      <c r="E128" s="36">
        <v>7</v>
      </c>
      <c r="F128" s="40" t="s">
        <v>72</v>
      </c>
      <c r="G128" s="38">
        <v>6.9314</v>
      </c>
      <c r="H128" s="39">
        <v>10</v>
      </c>
    </row>
    <row r="129" spans="1:8" ht="14.25" customHeight="1">
      <c r="A129" s="33">
        <v>124</v>
      </c>
      <c r="B129" s="95"/>
      <c r="C129" s="41" t="s">
        <v>216</v>
      </c>
      <c r="D129" s="35" t="s">
        <v>224</v>
      </c>
      <c r="E129" s="36">
        <v>4</v>
      </c>
      <c r="F129" s="40" t="s">
        <v>72</v>
      </c>
      <c r="G129" s="38">
        <v>7.1468999999999996</v>
      </c>
      <c r="H129" s="39">
        <v>10</v>
      </c>
    </row>
    <row r="130" spans="1:8" ht="14.25" customHeight="1">
      <c r="A130" s="33">
        <v>125</v>
      </c>
      <c r="B130" s="95"/>
      <c r="C130" s="41" t="s">
        <v>216</v>
      </c>
      <c r="D130" s="35" t="s">
        <v>225</v>
      </c>
      <c r="E130" s="36">
        <v>11</v>
      </c>
      <c r="F130" s="40" t="s">
        <v>72</v>
      </c>
      <c r="G130" s="38">
        <v>7.2049000000000003</v>
      </c>
      <c r="H130" s="39">
        <v>10</v>
      </c>
    </row>
    <row r="131" spans="1:8" ht="14.25" customHeight="1">
      <c r="A131" s="33">
        <v>126</v>
      </c>
      <c r="B131" s="95"/>
      <c r="C131" s="41" t="s">
        <v>216</v>
      </c>
      <c r="D131" s="35" t="s">
        <v>226</v>
      </c>
      <c r="E131" s="36">
        <v>10</v>
      </c>
      <c r="F131" s="40" t="s">
        <v>72</v>
      </c>
      <c r="G131" s="38">
        <v>9.0851000000000006</v>
      </c>
      <c r="H131" s="39">
        <v>10</v>
      </c>
    </row>
    <row r="132" spans="1:8" ht="14.25" customHeight="1">
      <c r="A132" s="33">
        <v>127</v>
      </c>
      <c r="B132" s="95"/>
      <c r="C132" s="41" t="s">
        <v>227</v>
      </c>
      <c r="D132" s="35" t="s">
        <v>228</v>
      </c>
      <c r="E132" s="36">
        <v>5</v>
      </c>
      <c r="F132" s="40" t="s">
        <v>72</v>
      </c>
      <c r="G132" s="38">
        <v>9.6614000000000004</v>
      </c>
      <c r="H132" s="39">
        <v>10</v>
      </c>
    </row>
    <row r="133" spans="1:8" ht="14.25" customHeight="1">
      <c r="A133" s="33">
        <v>128</v>
      </c>
      <c r="B133" s="95"/>
      <c r="C133" s="41" t="s">
        <v>227</v>
      </c>
      <c r="D133" s="35" t="s">
        <v>229</v>
      </c>
      <c r="E133" s="36">
        <v>4</v>
      </c>
      <c r="F133" s="37" t="s">
        <v>72</v>
      </c>
      <c r="G133" s="38">
        <v>3.5817000000000001</v>
      </c>
      <c r="H133" s="39">
        <v>15</v>
      </c>
    </row>
    <row r="134" spans="1:8" ht="14.25" customHeight="1">
      <c r="A134" s="33">
        <v>129</v>
      </c>
      <c r="B134" s="95"/>
      <c r="C134" s="41" t="s">
        <v>227</v>
      </c>
      <c r="D134" s="35" t="s">
        <v>230</v>
      </c>
      <c r="E134" s="36">
        <v>9</v>
      </c>
      <c r="F134" s="37" t="s">
        <v>72</v>
      </c>
      <c r="G134" s="38">
        <v>3.7902999999999998</v>
      </c>
      <c r="H134" s="39">
        <v>15</v>
      </c>
    </row>
    <row r="135" spans="1:8" ht="14.25" customHeight="1">
      <c r="A135" s="33">
        <v>130</v>
      </c>
      <c r="B135" s="95"/>
      <c r="C135" s="41" t="s">
        <v>227</v>
      </c>
      <c r="D135" s="35" t="s">
        <v>231</v>
      </c>
      <c r="E135" s="36">
        <v>11</v>
      </c>
      <c r="F135" s="40" t="s">
        <v>72</v>
      </c>
      <c r="G135" s="38">
        <v>4.4379</v>
      </c>
      <c r="H135" s="39">
        <v>15</v>
      </c>
    </row>
    <row r="136" spans="1:8" ht="14.25" customHeight="1">
      <c r="A136" s="33">
        <v>131</v>
      </c>
      <c r="B136" s="95"/>
      <c r="C136" s="41" t="s">
        <v>227</v>
      </c>
      <c r="D136" s="35" t="s">
        <v>232</v>
      </c>
      <c r="E136" s="36">
        <v>10</v>
      </c>
      <c r="F136" s="40" t="s">
        <v>72</v>
      </c>
      <c r="G136" s="38">
        <v>8.077</v>
      </c>
      <c r="H136" s="39">
        <v>10</v>
      </c>
    </row>
    <row r="137" spans="1:8" ht="14.25" customHeight="1">
      <c r="A137" s="33">
        <v>132</v>
      </c>
      <c r="B137" s="95"/>
      <c r="C137" s="41" t="s">
        <v>227</v>
      </c>
      <c r="D137" s="35" t="s">
        <v>233</v>
      </c>
      <c r="E137" s="36">
        <v>8</v>
      </c>
      <c r="F137" s="40" t="s">
        <v>72</v>
      </c>
      <c r="G137" s="38">
        <v>8.2855000000000008</v>
      </c>
      <c r="H137" s="39">
        <v>10</v>
      </c>
    </row>
    <row r="138" spans="1:8" ht="14.25" customHeight="1">
      <c r="A138" s="33">
        <v>133</v>
      </c>
      <c r="B138" s="95"/>
      <c r="C138" s="41" t="s">
        <v>227</v>
      </c>
      <c r="D138" s="35" t="s">
        <v>234</v>
      </c>
      <c r="E138" s="36">
        <v>6</v>
      </c>
      <c r="F138" s="40" t="s">
        <v>72</v>
      </c>
      <c r="G138" s="38">
        <v>9.5044000000000004</v>
      </c>
      <c r="H138" s="39">
        <v>10</v>
      </c>
    </row>
    <row r="139" spans="1:8" ht="14.25" customHeight="1">
      <c r="A139" s="33">
        <v>134</v>
      </c>
      <c r="B139" s="95"/>
      <c r="C139" s="41" t="s">
        <v>227</v>
      </c>
      <c r="D139" s="35" t="s">
        <v>235</v>
      </c>
      <c r="E139" s="36">
        <v>27</v>
      </c>
      <c r="F139" s="40" t="s">
        <v>72</v>
      </c>
      <c r="G139" s="38">
        <v>6.6360999999999999</v>
      </c>
      <c r="H139" s="39">
        <v>10</v>
      </c>
    </row>
    <row r="140" spans="1:8" ht="14.25" customHeight="1">
      <c r="A140" s="33">
        <v>135</v>
      </c>
      <c r="B140" s="95"/>
      <c r="C140" s="41" t="s">
        <v>227</v>
      </c>
      <c r="D140" s="35" t="s">
        <v>236</v>
      </c>
      <c r="E140" s="36">
        <v>8</v>
      </c>
      <c r="F140" s="40" t="s">
        <v>72</v>
      </c>
      <c r="G140" s="38">
        <v>7.8362999999999996</v>
      </c>
      <c r="H140" s="39">
        <v>10</v>
      </c>
    </row>
    <row r="141" spans="1:8" ht="14.25" customHeight="1">
      <c r="A141" s="33">
        <v>136</v>
      </c>
      <c r="B141" s="95"/>
      <c r="C141" s="41" t="s">
        <v>227</v>
      </c>
      <c r="D141" s="35" t="s">
        <v>237</v>
      </c>
      <c r="E141" s="36">
        <v>8</v>
      </c>
      <c r="F141" s="40" t="s">
        <v>72</v>
      </c>
      <c r="G141" s="38">
        <v>5.1672000000000002</v>
      </c>
      <c r="H141" s="39">
        <v>10</v>
      </c>
    </row>
    <row r="142" spans="1:8" ht="14.25" customHeight="1">
      <c r="A142" s="33">
        <v>137</v>
      </c>
      <c r="B142" s="95" t="s">
        <v>173</v>
      </c>
      <c r="C142" s="41" t="s">
        <v>227</v>
      </c>
      <c r="D142" s="35" t="s">
        <v>238</v>
      </c>
      <c r="E142" s="36">
        <v>8</v>
      </c>
      <c r="F142" s="40" t="s">
        <v>72</v>
      </c>
      <c r="G142" s="38">
        <v>5.1914999999999996</v>
      </c>
      <c r="H142" s="39">
        <v>10</v>
      </c>
    </row>
    <row r="143" spans="1:8" ht="14.25" customHeight="1">
      <c r="A143" s="33">
        <v>138</v>
      </c>
      <c r="B143" s="95"/>
      <c r="C143" s="41" t="s">
        <v>239</v>
      </c>
      <c r="D143" s="35" t="s">
        <v>240</v>
      </c>
      <c r="E143" s="36">
        <v>8</v>
      </c>
      <c r="F143" s="40" t="s">
        <v>72</v>
      </c>
      <c r="G143" s="38">
        <v>9.23</v>
      </c>
      <c r="H143" s="39">
        <v>10</v>
      </c>
    </row>
    <row r="144" spans="1:8" ht="14.25" customHeight="1">
      <c r="A144" s="33">
        <v>139</v>
      </c>
      <c r="B144" s="95"/>
      <c r="C144" s="41" t="s">
        <v>241</v>
      </c>
      <c r="D144" s="35" t="s">
        <v>242</v>
      </c>
      <c r="E144" s="36">
        <v>3</v>
      </c>
      <c r="F144" s="40" t="s">
        <v>72</v>
      </c>
      <c r="G144" s="38">
        <v>6.9644000000000004</v>
      </c>
      <c r="H144" s="39">
        <v>10</v>
      </c>
    </row>
    <row r="145" spans="1:8" ht="14.25" customHeight="1">
      <c r="A145" s="33">
        <v>140</v>
      </c>
      <c r="B145" s="95"/>
      <c r="C145" s="41" t="s">
        <v>241</v>
      </c>
      <c r="D145" s="35" t="s">
        <v>243</v>
      </c>
      <c r="E145" s="36">
        <v>16</v>
      </c>
      <c r="F145" s="40" t="s">
        <v>72</v>
      </c>
      <c r="G145" s="38">
        <v>9.2134</v>
      </c>
      <c r="H145" s="39">
        <v>10</v>
      </c>
    </row>
    <row r="146" spans="1:8" ht="14.25" customHeight="1">
      <c r="A146" s="33">
        <v>141</v>
      </c>
      <c r="B146" s="95"/>
      <c r="C146" s="41" t="s">
        <v>244</v>
      </c>
      <c r="D146" s="35" t="s">
        <v>245</v>
      </c>
      <c r="E146" s="36">
        <v>15</v>
      </c>
      <c r="F146" s="40" t="s">
        <v>72</v>
      </c>
      <c r="G146" s="38">
        <v>4.5861000000000001</v>
      </c>
      <c r="H146" s="39">
        <v>15</v>
      </c>
    </row>
    <row r="147" spans="1:8" ht="14.25" customHeight="1">
      <c r="A147" s="33">
        <v>142</v>
      </c>
      <c r="B147" s="95"/>
      <c r="C147" s="41" t="s">
        <v>244</v>
      </c>
      <c r="D147" s="35" t="s">
        <v>246</v>
      </c>
      <c r="E147" s="36">
        <v>10</v>
      </c>
      <c r="F147" s="40" t="s">
        <v>72</v>
      </c>
      <c r="G147" s="38">
        <v>5.2580999999999998</v>
      </c>
      <c r="H147" s="39">
        <v>10</v>
      </c>
    </row>
    <row r="148" spans="1:8" ht="14.25" customHeight="1">
      <c r="A148" s="33">
        <v>143</v>
      </c>
      <c r="B148" s="95"/>
      <c r="C148" s="41" t="s">
        <v>244</v>
      </c>
      <c r="D148" s="35" t="s">
        <v>247</v>
      </c>
      <c r="E148" s="36">
        <v>10</v>
      </c>
      <c r="F148" s="37" t="s">
        <v>72</v>
      </c>
      <c r="G148" s="38">
        <v>1.3408</v>
      </c>
      <c r="H148" s="39">
        <v>15</v>
      </c>
    </row>
    <row r="149" spans="1:8" ht="14.25" customHeight="1">
      <c r="A149" s="33">
        <v>144</v>
      </c>
      <c r="B149" s="95"/>
      <c r="C149" s="41" t="s">
        <v>244</v>
      </c>
      <c r="D149" s="35" t="s">
        <v>248</v>
      </c>
      <c r="E149" s="36">
        <v>13</v>
      </c>
      <c r="F149" s="40" t="s">
        <v>72</v>
      </c>
      <c r="G149" s="38">
        <v>7.3369</v>
      </c>
      <c r="H149" s="39">
        <v>10</v>
      </c>
    </row>
    <row r="150" spans="1:8" ht="14.25" customHeight="1">
      <c r="A150" s="33">
        <v>145</v>
      </c>
      <c r="B150" s="95"/>
      <c r="C150" s="41" t="s">
        <v>244</v>
      </c>
      <c r="D150" s="35" t="s">
        <v>249</v>
      </c>
      <c r="E150" s="36">
        <v>8</v>
      </c>
      <c r="F150" s="40" t="s">
        <v>72</v>
      </c>
      <c r="G150" s="38">
        <v>8.0083000000000002</v>
      </c>
      <c r="H150" s="39">
        <v>10</v>
      </c>
    </row>
    <row r="151" spans="1:8" ht="14.25" customHeight="1">
      <c r="A151" s="33">
        <v>146</v>
      </c>
      <c r="B151" s="95"/>
      <c r="C151" s="41" t="s">
        <v>244</v>
      </c>
      <c r="D151" s="35" t="s">
        <v>250</v>
      </c>
      <c r="E151" s="36">
        <v>16</v>
      </c>
      <c r="F151" s="40" t="s">
        <v>72</v>
      </c>
      <c r="G151" s="38">
        <v>8.9443000000000001</v>
      </c>
      <c r="H151" s="39">
        <v>10</v>
      </c>
    </row>
    <row r="152" spans="1:8" ht="14.25" customHeight="1">
      <c r="A152" s="33">
        <v>147</v>
      </c>
      <c r="B152" s="95"/>
      <c r="C152" s="41" t="s">
        <v>251</v>
      </c>
      <c r="D152" s="35" t="s">
        <v>252</v>
      </c>
      <c r="E152" s="36">
        <v>13</v>
      </c>
      <c r="F152" s="40" t="s">
        <v>72</v>
      </c>
      <c r="G152" s="38">
        <v>9.56</v>
      </c>
      <c r="H152" s="39">
        <v>10</v>
      </c>
    </row>
    <row r="153" spans="1:8" ht="14.25" customHeight="1">
      <c r="A153" s="33">
        <v>148</v>
      </c>
      <c r="B153" s="95"/>
      <c r="C153" s="41" t="s">
        <v>253</v>
      </c>
      <c r="D153" s="35" t="s">
        <v>254</v>
      </c>
      <c r="E153" s="36">
        <v>13</v>
      </c>
      <c r="F153" s="40" t="s">
        <v>72</v>
      </c>
      <c r="G153" s="38">
        <v>4.4291999999999998</v>
      </c>
      <c r="H153" s="39">
        <v>15</v>
      </c>
    </row>
    <row r="154" spans="1:8" ht="14.25" customHeight="1">
      <c r="A154" s="33">
        <v>149</v>
      </c>
      <c r="B154" s="95"/>
      <c r="C154" s="41" t="s">
        <v>253</v>
      </c>
      <c r="D154" s="35" t="s">
        <v>255</v>
      </c>
      <c r="E154" s="36">
        <v>13</v>
      </c>
      <c r="F154" s="40" t="s">
        <v>72</v>
      </c>
      <c r="G154" s="38">
        <v>6.6044</v>
      </c>
      <c r="H154" s="39">
        <v>10</v>
      </c>
    </row>
    <row r="155" spans="1:8" ht="14.25" customHeight="1">
      <c r="A155" s="33">
        <v>150</v>
      </c>
      <c r="B155" s="95"/>
      <c r="C155" s="41" t="s">
        <v>253</v>
      </c>
      <c r="D155" s="35" t="s">
        <v>256</v>
      </c>
      <c r="E155" s="36">
        <v>16</v>
      </c>
      <c r="F155" s="40" t="s">
        <v>72</v>
      </c>
      <c r="G155" s="38">
        <v>7.9111000000000002</v>
      </c>
      <c r="H155" s="39">
        <v>10</v>
      </c>
    </row>
    <row r="156" spans="1:8" ht="14.25" customHeight="1">
      <c r="A156" s="33">
        <v>151</v>
      </c>
      <c r="B156" s="95"/>
      <c r="C156" s="41" t="s">
        <v>253</v>
      </c>
      <c r="D156" s="35" t="s">
        <v>257</v>
      </c>
      <c r="E156" s="36">
        <v>14</v>
      </c>
      <c r="F156" s="40" t="s">
        <v>72</v>
      </c>
      <c r="G156" s="38">
        <v>8.4548000000000005</v>
      </c>
      <c r="H156" s="39">
        <v>10</v>
      </c>
    </row>
    <row r="157" spans="1:8" ht="14.25" customHeight="1">
      <c r="A157" s="33">
        <v>152</v>
      </c>
      <c r="B157" s="95"/>
      <c r="C157" s="41" t="s">
        <v>253</v>
      </c>
      <c r="D157" s="35" t="s">
        <v>258</v>
      </c>
      <c r="E157" s="36">
        <v>9</v>
      </c>
      <c r="F157" s="40" t="s">
        <v>72</v>
      </c>
      <c r="G157" s="38">
        <v>8.4915000000000003</v>
      </c>
      <c r="H157" s="39">
        <v>10</v>
      </c>
    </row>
    <row r="158" spans="1:8" ht="14.25" customHeight="1">
      <c r="A158" s="33">
        <v>153</v>
      </c>
      <c r="B158" s="95"/>
      <c r="C158" s="41" t="s">
        <v>253</v>
      </c>
      <c r="D158" s="35" t="s">
        <v>259</v>
      </c>
      <c r="E158" s="36">
        <v>8</v>
      </c>
      <c r="F158" s="40" t="s">
        <v>72</v>
      </c>
      <c r="G158" s="38">
        <v>8.8320000000000007</v>
      </c>
      <c r="H158" s="39">
        <v>10</v>
      </c>
    </row>
    <row r="159" spans="1:8" ht="14.25" customHeight="1">
      <c r="A159" s="33">
        <v>154</v>
      </c>
      <c r="B159" s="95" t="s">
        <v>260</v>
      </c>
      <c r="C159" s="42" t="s">
        <v>261</v>
      </c>
      <c r="D159" s="35" t="s">
        <v>262</v>
      </c>
      <c r="E159" s="36">
        <v>10</v>
      </c>
      <c r="F159" s="37" t="s">
        <v>72</v>
      </c>
      <c r="G159" s="38">
        <v>2.8210999999999999</v>
      </c>
      <c r="H159" s="39">
        <v>15</v>
      </c>
    </row>
    <row r="160" spans="1:8" ht="14.25" customHeight="1">
      <c r="A160" s="33">
        <v>155</v>
      </c>
      <c r="B160" s="95"/>
      <c r="C160" s="42" t="s">
        <v>261</v>
      </c>
      <c r="D160" s="35" t="s">
        <v>232</v>
      </c>
      <c r="E160" s="36">
        <v>7</v>
      </c>
      <c r="F160" s="37" t="s">
        <v>263</v>
      </c>
      <c r="G160" s="38">
        <v>3.6196999999999999</v>
      </c>
      <c r="H160" s="39">
        <v>15</v>
      </c>
    </row>
    <row r="161" spans="1:8" ht="14.25" customHeight="1">
      <c r="A161" s="33">
        <v>156</v>
      </c>
      <c r="B161" s="95"/>
      <c r="C161" s="42" t="s">
        <v>261</v>
      </c>
      <c r="D161" s="35" t="s">
        <v>264</v>
      </c>
      <c r="E161" s="36">
        <v>7</v>
      </c>
      <c r="F161" s="37" t="s">
        <v>72</v>
      </c>
      <c r="G161" s="38">
        <v>3.6261000000000001</v>
      </c>
      <c r="H161" s="39">
        <v>15</v>
      </c>
    </row>
    <row r="162" spans="1:8" ht="14.25" customHeight="1">
      <c r="A162" s="33">
        <v>157</v>
      </c>
      <c r="B162" s="95"/>
      <c r="C162" s="42" t="s">
        <v>261</v>
      </c>
      <c r="D162" s="35" t="s">
        <v>265</v>
      </c>
      <c r="E162" s="36">
        <v>8</v>
      </c>
      <c r="F162" s="37" t="s">
        <v>263</v>
      </c>
      <c r="G162" s="38">
        <v>4.0232000000000001</v>
      </c>
      <c r="H162" s="39">
        <v>15</v>
      </c>
    </row>
    <row r="163" spans="1:8" ht="14.25" customHeight="1">
      <c r="A163" s="33">
        <v>158</v>
      </c>
      <c r="B163" s="95"/>
      <c r="C163" s="42" t="s">
        <v>261</v>
      </c>
      <c r="D163" s="35" t="s">
        <v>266</v>
      </c>
      <c r="E163" s="36">
        <v>7</v>
      </c>
      <c r="F163" s="40" t="s">
        <v>72</v>
      </c>
      <c r="G163" s="38">
        <v>7.59</v>
      </c>
      <c r="H163" s="39">
        <v>10</v>
      </c>
    </row>
    <row r="164" spans="1:8" ht="14.25" customHeight="1">
      <c r="A164" s="33">
        <v>159</v>
      </c>
      <c r="B164" s="95"/>
      <c r="C164" s="42" t="s">
        <v>261</v>
      </c>
      <c r="D164" s="35" t="s">
        <v>267</v>
      </c>
      <c r="E164" s="36">
        <v>6</v>
      </c>
      <c r="F164" s="40" t="s">
        <v>72</v>
      </c>
      <c r="G164" s="38">
        <v>7.7728000000000002</v>
      </c>
      <c r="H164" s="39">
        <v>10</v>
      </c>
    </row>
    <row r="165" spans="1:8" ht="14.25" customHeight="1">
      <c r="A165" s="33">
        <v>160</v>
      </c>
      <c r="B165" s="95"/>
      <c r="C165" s="42" t="s">
        <v>261</v>
      </c>
      <c r="D165" s="35" t="s">
        <v>268</v>
      </c>
      <c r="E165" s="36">
        <v>22</v>
      </c>
      <c r="F165" s="40" t="s">
        <v>72</v>
      </c>
      <c r="G165" s="38">
        <v>9.6696000000000009</v>
      </c>
      <c r="H165" s="39">
        <v>10</v>
      </c>
    </row>
    <row r="166" spans="1:8" ht="14.25" customHeight="1">
      <c r="A166" s="33">
        <v>161</v>
      </c>
      <c r="B166" s="95"/>
      <c r="C166" s="42" t="s">
        <v>269</v>
      </c>
      <c r="D166" s="35" t="s">
        <v>270</v>
      </c>
      <c r="E166" s="36">
        <v>9</v>
      </c>
      <c r="F166" s="40" t="s">
        <v>72</v>
      </c>
      <c r="G166" s="38">
        <v>4.7980999999999998</v>
      </c>
      <c r="H166" s="39">
        <v>15</v>
      </c>
    </row>
    <row r="167" spans="1:8" ht="14.25" customHeight="1">
      <c r="A167" s="33">
        <v>162</v>
      </c>
      <c r="B167" s="95"/>
      <c r="C167" s="42" t="s">
        <v>269</v>
      </c>
      <c r="D167" s="35" t="s">
        <v>271</v>
      </c>
      <c r="E167" s="36">
        <v>12</v>
      </c>
      <c r="F167" s="40" t="s">
        <v>72</v>
      </c>
      <c r="G167" s="38">
        <v>8.0523000000000007</v>
      </c>
      <c r="H167" s="39">
        <v>10</v>
      </c>
    </row>
    <row r="168" spans="1:8" ht="14.25" customHeight="1">
      <c r="A168" s="33">
        <v>163</v>
      </c>
      <c r="B168" s="95"/>
      <c r="C168" s="42" t="s">
        <v>269</v>
      </c>
      <c r="D168" s="35" t="s">
        <v>165</v>
      </c>
      <c r="E168" s="36">
        <v>19</v>
      </c>
      <c r="F168" s="40" t="s">
        <v>72</v>
      </c>
      <c r="G168" s="38">
        <v>8.7161000000000008</v>
      </c>
      <c r="H168" s="39">
        <v>10</v>
      </c>
    </row>
    <row r="169" spans="1:8" ht="14.25" customHeight="1">
      <c r="A169" s="33">
        <v>164</v>
      </c>
      <c r="B169" s="95"/>
      <c r="C169" s="42" t="s">
        <v>272</v>
      </c>
      <c r="D169" s="35" t="s">
        <v>273</v>
      </c>
      <c r="E169" s="36">
        <v>20</v>
      </c>
      <c r="F169" s="40" t="s">
        <v>72</v>
      </c>
      <c r="G169" s="38">
        <v>6.07</v>
      </c>
      <c r="H169" s="39">
        <v>10</v>
      </c>
    </row>
    <row r="170" spans="1:8" ht="14.25" customHeight="1">
      <c r="A170" s="33">
        <v>165</v>
      </c>
      <c r="B170" s="95"/>
      <c r="C170" s="42" t="s">
        <v>272</v>
      </c>
      <c r="D170" s="35" t="s">
        <v>274</v>
      </c>
      <c r="E170" s="36">
        <v>11</v>
      </c>
      <c r="F170" s="40" t="s">
        <v>72</v>
      </c>
      <c r="G170" s="38">
        <v>8.06</v>
      </c>
      <c r="H170" s="39">
        <v>10</v>
      </c>
    </row>
    <row r="171" spans="1:8" ht="14.25" customHeight="1">
      <c r="A171" s="33">
        <v>166</v>
      </c>
      <c r="B171" s="95"/>
      <c r="C171" s="42" t="s">
        <v>272</v>
      </c>
      <c r="D171" s="35" t="s">
        <v>275</v>
      </c>
      <c r="E171" s="36">
        <v>9</v>
      </c>
      <c r="F171" s="40" t="s">
        <v>72</v>
      </c>
      <c r="G171" s="38">
        <v>8.09</v>
      </c>
      <c r="H171" s="39">
        <v>10</v>
      </c>
    </row>
    <row r="172" spans="1:8" ht="14.25" customHeight="1">
      <c r="A172" s="33">
        <v>167</v>
      </c>
      <c r="B172" s="95"/>
      <c r="C172" s="42" t="s">
        <v>272</v>
      </c>
      <c r="D172" s="35" t="s">
        <v>238</v>
      </c>
      <c r="E172" s="36">
        <v>20</v>
      </c>
      <c r="F172" s="40" t="s">
        <v>72</v>
      </c>
      <c r="G172" s="38">
        <v>8.4</v>
      </c>
      <c r="H172" s="39">
        <v>10</v>
      </c>
    </row>
    <row r="173" spans="1:8" ht="14.25" customHeight="1">
      <c r="A173" s="33">
        <v>168</v>
      </c>
      <c r="B173" s="95"/>
      <c r="C173" s="42" t="s">
        <v>272</v>
      </c>
      <c r="D173" s="35" t="s">
        <v>276</v>
      </c>
      <c r="E173" s="36">
        <v>14</v>
      </c>
      <c r="F173" s="40" t="s">
        <v>72</v>
      </c>
      <c r="G173" s="38">
        <v>8.49</v>
      </c>
      <c r="H173" s="39">
        <v>10</v>
      </c>
    </row>
    <row r="174" spans="1:8" ht="14.25" customHeight="1">
      <c r="A174" s="33">
        <v>169</v>
      </c>
      <c r="B174" s="95"/>
      <c r="C174" s="42" t="s">
        <v>272</v>
      </c>
      <c r="D174" s="35" t="s">
        <v>277</v>
      </c>
      <c r="E174" s="36">
        <v>22</v>
      </c>
      <c r="F174" s="40" t="s">
        <v>72</v>
      </c>
      <c r="G174" s="38">
        <v>9.4499999999999993</v>
      </c>
      <c r="H174" s="39">
        <v>10</v>
      </c>
    </row>
    <row r="175" spans="1:8" ht="14.25" customHeight="1">
      <c r="A175" s="33">
        <v>170</v>
      </c>
      <c r="B175" s="95"/>
      <c r="C175" s="42" t="s">
        <v>278</v>
      </c>
      <c r="D175" s="35" t="s">
        <v>279</v>
      </c>
      <c r="E175" s="36">
        <v>15</v>
      </c>
      <c r="F175" s="37" t="s">
        <v>72</v>
      </c>
      <c r="G175" s="38">
        <v>1.4752000000000001</v>
      </c>
      <c r="H175" s="39">
        <v>15</v>
      </c>
    </row>
    <row r="176" spans="1:8" ht="14.25" customHeight="1">
      <c r="A176" s="33">
        <v>171</v>
      </c>
      <c r="B176" s="95"/>
      <c r="C176" s="42" t="s">
        <v>278</v>
      </c>
      <c r="D176" s="35" t="s">
        <v>280</v>
      </c>
      <c r="E176" s="36">
        <v>5</v>
      </c>
      <c r="F176" s="37" t="s">
        <v>72</v>
      </c>
      <c r="G176" s="38">
        <v>2.1046999999999998</v>
      </c>
      <c r="H176" s="39">
        <v>15</v>
      </c>
    </row>
    <row r="177" spans="1:8" ht="14.25" customHeight="1">
      <c r="A177" s="33">
        <v>172</v>
      </c>
      <c r="B177" s="95"/>
      <c r="C177" s="42" t="s">
        <v>278</v>
      </c>
      <c r="D177" s="35" t="s">
        <v>281</v>
      </c>
      <c r="E177" s="36">
        <v>5</v>
      </c>
      <c r="F177" s="37" t="s">
        <v>72</v>
      </c>
      <c r="G177" s="38">
        <v>2.7542</v>
      </c>
      <c r="H177" s="39">
        <v>15</v>
      </c>
    </row>
    <row r="178" spans="1:8" ht="14.25" customHeight="1">
      <c r="A178" s="33">
        <v>173</v>
      </c>
      <c r="B178" s="95"/>
      <c r="C178" s="42" t="s">
        <v>278</v>
      </c>
      <c r="D178" s="35" t="s">
        <v>282</v>
      </c>
      <c r="E178" s="36">
        <v>5</v>
      </c>
      <c r="F178" s="37" t="s">
        <v>72</v>
      </c>
      <c r="G178" s="38">
        <v>3.3071999999999999</v>
      </c>
      <c r="H178" s="39">
        <v>15</v>
      </c>
    </row>
    <row r="179" spans="1:8" ht="14.25" customHeight="1">
      <c r="A179" s="33">
        <v>174</v>
      </c>
      <c r="B179" s="95"/>
      <c r="C179" s="42" t="s">
        <v>278</v>
      </c>
      <c r="D179" s="35" t="s">
        <v>283</v>
      </c>
      <c r="E179" s="36">
        <v>20</v>
      </c>
      <c r="F179" s="37" t="s">
        <v>72</v>
      </c>
      <c r="G179" s="38">
        <v>4.0560999999999998</v>
      </c>
      <c r="H179" s="39">
        <v>15</v>
      </c>
    </row>
    <row r="180" spans="1:8" ht="14.25" customHeight="1">
      <c r="A180" s="33">
        <v>175</v>
      </c>
      <c r="B180" s="95"/>
      <c r="C180" s="42" t="s">
        <v>278</v>
      </c>
      <c r="D180" s="35" t="s">
        <v>284</v>
      </c>
      <c r="E180" s="36">
        <v>13</v>
      </c>
      <c r="F180" s="40" t="s">
        <v>72</v>
      </c>
      <c r="G180" s="38">
        <v>4.3868</v>
      </c>
      <c r="H180" s="39">
        <v>15</v>
      </c>
    </row>
    <row r="181" spans="1:8" ht="14.25" customHeight="1">
      <c r="A181" s="33">
        <v>176</v>
      </c>
      <c r="B181" s="95"/>
      <c r="C181" s="42" t="s">
        <v>278</v>
      </c>
      <c r="D181" s="35" t="s">
        <v>285</v>
      </c>
      <c r="E181" s="36">
        <v>5</v>
      </c>
      <c r="F181" s="40" t="s">
        <v>72</v>
      </c>
      <c r="G181" s="38">
        <v>5.3464</v>
      </c>
      <c r="H181" s="39">
        <v>10</v>
      </c>
    </row>
    <row r="182" spans="1:8" ht="14.25" customHeight="1">
      <c r="A182" s="33">
        <v>177</v>
      </c>
      <c r="B182" s="95"/>
      <c r="C182" s="42" t="s">
        <v>278</v>
      </c>
      <c r="D182" s="35" t="s">
        <v>286</v>
      </c>
      <c r="E182" s="36">
        <v>10</v>
      </c>
      <c r="F182" s="40" t="s">
        <v>72</v>
      </c>
      <c r="G182" s="38">
        <v>5.4469000000000003</v>
      </c>
      <c r="H182" s="39">
        <v>10</v>
      </c>
    </row>
    <row r="183" spans="1:8" ht="14.25" customHeight="1">
      <c r="A183" s="33">
        <v>178</v>
      </c>
      <c r="B183" s="95"/>
      <c r="C183" s="42" t="s">
        <v>278</v>
      </c>
      <c r="D183" s="35" t="s">
        <v>287</v>
      </c>
      <c r="E183" s="36">
        <v>14</v>
      </c>
      <c r="F183" s="40" t="s">
        <v>72</v>
      </c>
      <c r="G183" s="38">
        <v>5.6889000000000003</v>
      </c>
      <c r="H183" s="39">
        <v>10</v>
      </c>
    </row>
    <row r="184" spans="1:8" ht="14.25" customHeight="1">
      <c r="A184" s="33">
        <v>179</v>
      </c>
      <c r="B184" s="95"/>
      <c r="C184" s="42" t="s">
        <v>278</v>
      </c>
      <c r="D184" s="35" t="s">
        <v>288</v>
      </c>
      <c r="E184" s="36">
        <v>15</v>
      </c>
      <c r="F184" s="40" t="s">
        <v>72</v>
      </c>
      <c r="G184" s="38">
        <v>5.8655999999999997</v>
      </c>
      <c r="H184" s="39">
        <v>10</v>
      </c>
    </row>
    <row r="185" spans="1:8" ht="14.25" customHeight="1">
      <c r="A185" s="33">
        <v>180</v>
      </c>
      <c r="B185" s="95"/>
      <c r="C185" s="42" t="s">
        <v>278</v>
      </c>
      <c r="D185" s="35" t="s">
        <v>289</v>
      </c>
      <c r="E185" s="36">
        <v>14</v>
      </c>
      <c r="F185" s="40" t="s">
        <v>72</v>
      </c>
      <c r="G185" s="38">
        <v>6.8890000000000002</v>
      </c>
      <c r="H185" s="39">
        <v>10</v>
      </c>
    </row>
    <row r="186" spans="1:8" ht="14.25" customHeight="1">
      <c r="A186" s="33">
        <v>181</v>
      </c>
      <c r="B186" s="95"/>
      <c r="C186" s="42" t="s">
        <v>278</v>
      </c>
      <c r="D186" s="35" t="s">
        <v>290</v>
      </c>
      <c r="E186" s="36">
        <v>9</v>
      </c>
      <c r="F186" s="40" t="s">
        <v>72</v>
      </c>
      <c r="G186" s="38">
        <v>9.4271999999999991</v>
      </c>
      <c r="H186" s="39">
        <v>10</v>
      </c>
    </row>
    <row r="187" spans="1:8" ht="14.25" customHeight="1">
      <c r="A187" s="33">
        <v>182</v>
      </c>
      <c r="B187" s="95"/>
      <c r="C187" s="42" t="s">
        <v>291</v>
      </c>
      <c r="D187" s="35" t="s">
        <v>292</v>
      </c>
      <c r="E187" s="36">
        <v>14</v>
      </c>
      <c r="F187" s="37" t="s">
        <v>72</v>
      </c>
      <c r="G187" s="38">
        <v>3.4636999999999998</v>
      </c>
      <c r="H187" s="39">
        <v>15</v>
      </c>
    </row>
    <row r="188" spans="1:8" ht="14.25" customHeight="1">
      <c r="A188" s="33">
        <v>183</v>
      </c>
      <c r="B188" s="95"/>
      <c r="C188" s="42" t="s">
        <v>291</v>
      </c>
      <c r="D188" s="35" t="s">
        <v>293</v>
      </c>
      <c r="E188" s="36">
        <v>8</v>
      </c>
      <c r="F188" s="37" t="s">
        <v>72</v>
      </c>
      <c r="G188" s="38">
        <v>3.5179999999999998</v>
      </c>
      <c r="H188" s="39">
        <v>15</v>
      </c>
    </row>
    <row r="189" spans="1:8" ht="14.25" customHeight="1">
      <c r="A189" s="33">
        <v>184</v>
      </c>
      <c r="B189" s="95"/>
      <c r="C189" s="42" t="s">
        <v>291</v>
      </c>
      <c r="D189" s="35" t="s">
        <v>294</v>
      </c>
      <c r="E189" s="36">
        <v>12</v>
      </c>
      <c r="F189" s="37" t="s">
        <v>72</v>
      </c>
      <c r="G189" s="38">
        <v>3.5289999999999999</v>
      </c>
      <c r="H189" s="39">
        <v>15</v>
      </c>
    </row>
    <row r="190" spans="1:8" ht="14.25" customHeight="1">
      <c r="A190" s="33">
        <v>185</v>
      </c>
      <c r="B190" s="95" t="s">
        <v>260</v>
      </c>
      <c r="C190" s="42" t="s">
        <v>291</v>
      </c>
      <c r="D190" s="35" t="s">
        <v>295</v>
      </c>
      <c r="E190" s="36">
        <v>24</v>
      </c>
      <c r="F190" s="40" t="s">
        <v>72</v>
      </c>
      <c r="G190" s="38">
        <v>5.6501999999999999</v>
      </c>
      <c r="H190" s="39">
        <v>10</v>
      </c>
    </row>
    <row r="191" spans="1:8" ht="14.25" customHeight="1">
      <c r="A191" s="33">
        <v>186</v>
      </c>
      <c r="B191" s="95"/>
      <c r="C191" s="42" t="s">
        <v>291</v>
      </c>
      <c r="D191" s="35" t="s">
        <v>296</v>
      </c>
      <c r="E191" s="36">
        <v>26</v>
      </c>
      <c r="F191" s="40" t="s">
        <v>72</v>
      </c>
      <c r="G191" s="38">
        <v>8.0299999999999994</v>
      </c>
      <c r="H191" s="39">
        <v>10</v>
      </c>
    </row>
    <row r="192" spans="1:8" ht="14.25" customHeight="1">
      <c r="A192" s="33">
        <v>187</v>
      </c>
      <c r="B192" s="95"/>
      <c r="C192" s="42" t="s">
        <v>291</v>
      </c>
      <c r="D192" s="35" t="s">
        <v>297</v>
      </c>
      <c r="E192" s="36">
        <v>15</v>
      </c>
      <c r="F192" s="40" t="s">
        <v>72</v>
      </c>
      <c r="G192" s="38">
        <v>9.0631000000000004</v>
      </c>
      <c r="H192" s="39">
        <v>10</v>
      </c>
    </row>
    <row r="193" spans="1:8" ht="14.25" customHeight="1">
      <c r="A193" s="33">
        <v>188</v>
      </c>
      <c r="B193" s="95"/>
      <c r="C193" s="42" t="s">
        <v>298</v>
      </c>
      <c r="D193" s="35" t="s">
        <v>299</v>
      </c>
      <c r="E193" s="36">
        <v>20</v>
      </c>
      <c r="F193" s="40" t="s">
        <v>72</v>
      </c>
      <c r="G193" s="38">
        <v>4.3231999999999999</v>
      </c>
      <c r="H193" s="39">
        <v>15</v>
      </c>
    </row>
    <row r="194" spans="1:8" ht="14.25" customHeight="1">
      <c r="A194" s="33">
        <v>189</v>
      </c>
      <c r="B194" s="95"/>
      <c r="C194" s="42" t="s">
        <v>298</v>
      </c>
      <c r="D194" s="35" t="s">
        <v>300</v>
      </c>
      <c r="E194" s="36">
        <v>17</v>
      </c>
      <c r="F194" s="40" t="s">
        <v>72</v>
      </c>
      <c r="G194" s="38">
        <v>7.8354999999999997</v>
      </c>
      <c r="H194" s="39">
        <v>10</v>
      </c>
    </row>
    <row r="195" spans="1:8" ht="14.25" customHeight="1">
      <c r="A195" s="33">
        <v>190</v>
      </c>
      <c r="B195" s="95"/>
      <c r="C195" s="42" t="s">
        <v>301</v>
      </c>
      <c r="D195" s="35" t="s">
        <v>302</v>
      </c>
      <c r="E195" s="36">
        <v>13</v>
      </c>
      <c r="F195" s="37" t="s">
        <v>72</v>
      </c>
      <c r="G195" s="38">
        <v>1.6</v>
      </c>
      <c r="H195" s="39">
        <v>15</v>
      </c>
    </row>
    <row r="196" spans="1:8" ht="14.25" customHeight="1">
      <c r="A196" s="33">
        <v>191</v>
      </c>
      <c r="B196" s="95"/>
      <c r="C196" s="42" t="s">
        <v>301</v>
      </c>
      <c r="D196" s="35" t="s">
        <v>303</v>
      </c>
      <c r="E196" s="36">
        <v>13</v>
      </c>
      <c r="F196" s="40" t="s">
        <v>72</v>
      </c>
      <c r="G196" s="38">
        <v>4.38</v>
      </c>
      <c r="H196" s="39">
        <v>15</v>
      </c>
    </row>
    <row r="197" spans="1:8" ht="14.25" customHeight="1">
      <c r="A197" s="33">
        <v>192</v>
      </c>
      <c r="B197" s="95"/>
      <c r="C197" s="42" t="s">
        <v>301</v>
      </c>
      <c r="D197" s="35" t="s">
        <v>304</v>
      </c>
      <c r="E197" s="36">
        <v>14</v>
      </c>
      <c r="F197" s="40" t="s">
        <v>72</v>
      </c>
      <c r="G197" s="38">
        <v>4.63</v>
      </c>
      <c r="H197" s="39">
        <v>15</v>
      </c>
    </row>
    <row r="198" spans="1:8" ht="14.25" customHeight="1">
      <c r="A198" s="33">
        <v>193</v>
      </c>
      <c r="B198" s="95"/>
      <c r="C198" s="41" t="s">
        <v>301</v>
      </c>
      <c r="D198" s="35" t="s">
        <v>305</v>
      </c>
      <c r="E198" s="36">
        <v>19</v>
      </c>
      <c r="F198" s="40" t="s">
        <v>72</v>
      </c>
      <c r="G198" s="38">
        <v>6.05</v>
      </c>
      <c r="H198" s="39">
        <v>10</v>
      </c>
    </row>
    <row r="199" spans="1:8" ht="14.25" customHeight="1">
      <c r="A199" s="33">
        <v>194</v>
      </c>
      <c r="B199" s="95"/>
      <c r="C199" s="42" t="s">
        <v>301</v>
      </c>
      <c r="D199" s="35" t="s">
        <v>306</v>
      </c>
      <c r="E199" s="36">
        <v>19</v>
      </c>
      <c r="F199" s="40" t="s">
        <v>72</v>
      </c>
      <c r="G199" s="38">
        <v>7.25</v>
      </c>
      <c r="H199" s="39">
        <v>10</v>
      </c>
    </row>
    <row r="200" spans="1:8" ht="14.25" customHeight="1">
      <c r="A200" s="33">
        <v>195</v>
      </c>
      <c r="B200" s="95"/>
      <c r="C200" s="42" t="s">
        <v>301</v>
      </c>
      <c r="D200" s="35" t="s">
        <v>157</v>
      </c>
      <c r="E200" s="36">
        <v>11</v>
      </c>
      <c r="F200" s="40" t="s">
        <v>72</v>
      </c>
      <c r="G200" s="38">
        <v>9</v>
      </c>
      <c r="H200" s="39">
        <v>10</v>
      </c>
    </row>
    <row r="201" spans="1:8" ht="14.25" customHeight="1">
      <c r="A201" s="33">
        <v>196</v>
      </c>
      <c r="B201" s="95"/>
      <c r="C201" s="42" t="s">
        <v>307</v>
      </c>
      <c r="D201" s="35" t="s">
        <v>308</v>
      </c>
      <c r="E201" s="36">
        <v>8</v>
      </c>
      <c r="F201" s="37" t="s">
        <v>72</v>
      </c>
      <c r="G201" s="38">
        <v>2.0693000000000001</v>
      </c>
      <c r="H201" s="39">
        <v>15</v>
      </c>
    </row>
    <row r="202" spans="1:8" ht="14.25" customHeight="1">
      <c r="A202" s="33">
        <v>197</v>
      </c>
      <c r="B202" s="95"/>
      <c r="C202" s="42" t="s">
        <v>307</v>
      </c>
      <c r="D202" s="35" t="s">
        <v>309</v>
      </c>
      <c r="E202" s="36">
        <v>12</v>
      </c>
      <c r="F202" s="37" t="s">
        <v>72</v>
      </c>
      <c r="G202" s="38">
        <v>2.1011000000000002</v>
      </c>
      <c r="H202" s="39">
        <v>15</v>
      </c>
    </row>
    <row r="203" spans="1:8" ht="14.25" customHeight="1">
      <c r="A203" s="33">
        <v>198</v>
      </c>
      <c r="B203" s="95"/>
      <c r="C203" s="42" t="s">
        <v>307</v>
      </c>
      <c r="D203" s="35" t="s">
        <v>310</v>
      </c>
      <c r="E203" s="36">
        <v>6</v>
      </c>
      <c r="F203" s="37" t="s">
        <v>72</v>
      </c>
      <c r="G203" s="38">
        <v>4.0858999999999996</v>
      </c>
      <c r="H203" s="39">
        <v>15</v>
      </c>
    </row>
    <row r="204" spans="1:8" ht="14.25" customHeight="1">
      <c r="A204" s="33">
        <v>199</v>
      </c>
      <c r="B204" s="95"/>
      <c r="C204" s="42" t="s">
        <v>307</v>
      </c>
      <c r="D204" s="35" t="s">
        <v>311</v>
      </c>
      <c r="E204" s="36">
        <v>6</v>
      </c>
      <c r="F204" s="40" t="s">
        <v>72</v>
      </c>
      <c r="G204" s="38">
        <v>4.3239999999999998</v>
      </c>
      <c r="H204" s="39">
        <v>15</v>
      </c>
    </row>
    <row r="205" spans="1:8" ht="14.25" customHeight="1">
      <c r="A205" s="33">
        <v>200</v>
      </c>
      <c r="B205" s="95"/>
      <c r="C205" s="42" t="s">
        <v>307</v>
      </c>
      <c r="D205" s="35" t="s">
        <v>312</v>
      </c>
      <c r="E205" s="36">
        <v>11</v>
      </c>
      <c r="F205" s="40" t="s">
        <v>72</v>
      </c>
      <c r="G205" s="38">
        <v>7.3400999999999996</v>
      </c>
      <c r="H205" s="39">
        <v>10</v>
      </c>
    </row>
    <row r="206" spans="1:8" ht="14.25" customHeight="1">
      <c r="A206" s="33">
        <v>201</v>
      </c>
      <c r="B206" s="95"/>
      <c r="C206" s="42" t="s">
        <v>307</v>
      </c>
      <c r="D206" s="35" t="s">
        <v>313</v>
      </c>
      <c r="E206" s="36">
        <v>20</v>
      </c>
      <c r="F206" s="40" t="s">
        <v>72</v>
      </c>
      <c r="G206" s="38">
        <v>8.7799999999999994</v>
      </c>
      <c r="H206" s="39">
        <v>10</v>
      </c>
    </row>
    <row r="207" spans="1:8" ht="14.25" customHeight="1">
      <c r="A207" s="33">
        <v>202</v>
      </c>
      <c r="B207" s="95"/>
      <c r="C207" s="42" t="s">
        <v>307</v>
      </c>
      <c r="D207" s="35" t="s">
        <v>314</v>
      </c>
      <c r="E207" s="36">
        <v>10</v>
      </c>
      <c r="F207" s="40" t="s">
        <v>72</v>
      </c>
      <c r="G207" s="38">
        <v>9.1628000000000007</v>
      </c>
      <c r="H207" s="39">
        <v>10</v>
      </c>
    </row>
    <row r="208" spans="1:8" ht="14.25" customHeight="1">
      <c r="A208" s="33">
        <v>203</v>
      </c>
      <c r="B208" s="95"/>
      <c r="C208" s="42" t="s">
        <v>307</v>
      </c>
      <c r="D208" s="35" t="s">
        <v>315</v>
      </c>
      <c r="E208" s="36">
        <v>11</v>
      </c>
      <c r="F208" s="40" t="s">
        <v>72</v>
      </c>
      <c r="G208" s="38">
        <v>9.5425000000000004</v>
      </c>
      <c r="H208" s="39">
        <v>10</v>
      </c>
    </row>
    <row r="209" spans="1:8" ht="14.25" customHeight="1">
      <c r="A209" s="33">
        <v>204</v>
      </c>
      <c r="B209" s="95"/>
      <c r="C209" s="42" t="s">
        <v>316</v>
      </c>
      <c r="D209" s="35" t="s">
        <v>317</v>
      </c>
      <c r="E209" s="36">
        <v>15</v>
      </c>
      <c r="F209" s="37" t="s">
        <v>72</v>
      </c>
      <c r="G209" s="38">
        <v>1.6631</v>
      </c>
      <c r="H209" s="39">
        <v>15</v>
      </c>
    </row>
    <row r="210" spans="1:8" ht="14.25" customHeight="1">
      <c r="A210" s="33">
        <v>205</v>
      </c>
      <c r="B210" s="95"/>
      <c r="C210" s="42" t="s">
        <v>316</v>
      </c>
      <c r="D210" s="35" t="s">
        <v>318</v>
      </c>
      <c r="E210" s="36">
        <v>7</v>
      </c>
      <c r="F210" s="37" t="s">
        <v>72</v>
      </c>
      <c r="G210" s="38">
        <v>1.9060999999999999</v>
      </c>
      <c r="H210" s="39">
        <v>15</v>
      </c>
    </row>
    <row r="211" spans="1:8" ht="14.25" customHeight="1">
      <c r="A211" s="33">
        <v>206</v>
      </c>
      <c r="B211" s="95"/>
      <c r="C211" s="42" t="s">
        <v>316</v>
      </c>
      <c r="D211" s="35" t="s">
        <v>319</v>
      </c>
      <c r="E211" s="36">
        <v>11</v>
      </c>
      <c r="F211" s="40" t="s">
        <v>72</v>
      </c>
      <c r="G211" s="38">
        <v>6.3990999999999998</v>
      </c>
      <c r="H211" s="39">
        <v>10</v>
      </c>
    </row>
    <row r="212" spans="1:8" ht="14.25" customHeight="1">
      <c r="A212" s="33">
        <v>207</v>
      </c>
      <c r="B212" s="95"/>
      <c r="C212" s="42" t="s">
        <v>316</v>
      </c>
      <c r="D212" s="35" t="s">
        <v>320</v>
      </c>
      <c r="E212" s="36">
        <v>8</v>
      </c>
      <c r="F212" s="37" t="s">
        <v>72</v>
      </c>
      <c r="G212" s="38">
        <v>2.1084999999999998</v>
      </c>
      <c r="H212" s="39">
        <v>15</v>
      </c>
    </row>
    <row r="213" spans="1:8" ht="14.25" customHeight="1">
      <c r="A213" s="33">
        <v>208</v>
      </c>
      <c r="B213" s="95"/>
      <c r="C213" s="42" t="s">
        <v>316</v>
      </c>
      <c r="D213" s="35" t="s">
        <v>321</v>
      </c>
      <c r="E213" s="36">
        <v>10</v>
      </c>
      <c r="F213" s="37" t="s">
        <v>72</v>
      </c>
      <c r="G213" s="38">
        <v>3.1309</v>
      </c>
      <c r="H213" s="39">
        <v>15</v>
      </c>
    </row>
    <row r="214" spans="1:8" ht="14.25" customHeight="1">
      <c r="A214" s="33">
        <v>209</v>
      </c>
      <c r="B214" s="95"/>
      <c r="C214" s="42" t="s">
        <v>316</v>
      </c>
      <c r="D214" s="35" t="s">
        <v>322</v>
      </c>
      <c r="E214" s="36">
        <v>14</v>
      </c>
      <c r="F214" s="37" t="s">
        <v>72</v>
      </c>
      <c r="G214" s="38">
        <v>3.4691000000000001</v>
      </c>
      <c r="H214" s="39">
        <v>15</v>
      </c>
    </row>
    <row r="215" spans="1:8" ht="14.25" customHeight="1">
      <c r="A215" s="33">
        <v>210</v>
      </c>
      <c r="B215" s="95"/>
      <c r="C215" s="42" t="s">
        <v>316</v>
      </c>
      <c r="D215" s="35" t="s">
        <v>323</v>
      </c>
      <c r="E215" s="36">
        <v>16</v>
      </c>
      <c r="F215" s="37" t="s">
        <v>72</v>
      </c>
      <c r="G215" s="38">
        <v>3.9348000000000001</v>
      </c>
      <c r="H215" s="39">
        <v>15</v>
      </c>
    </row>
    <row r="216" spans="1:8" ht="14.25" customHeight="1">
      <c r="A216" s="33">
        <v>211</v>
      </c>
      <c r="B216" s="95"/>
      <c r="C216" s="42" t="s">
        <v>316</v>
      </c>
      <c r="D216" s="35" t="s">
        <v>324</v>
      </c>
      <c r="E216" s="36">
        <v>7</v>
      </c>
      <c r="F216" s="40" t="s">
        <v>72</v>
      </c>
      <c r="G216" s="38">
        <v>4.4245000000000001</v>
      </c>
      <c r="H216" s="39">
        <v>15</v>
      </c>
    </row>
    <row r="217" spans="1:8" ht="14.25" customHeight="1">
      <c r="A217" s="33">
        <v>212</v>
      </c>
      <c r="B217" s="95"/>
      <c r="C217" s="42" t="s">
        <v>316</v>
      </c>
      <c r="D217" s="35" t="s">
        <v>325</v>
      </c>
      <c r="E217" s="36">
        <v>11</v>
      </c>
      <c r="F217" s="40" t="s">
        <v>72</v>
      </c>
      <c r="G217" s="38">
        <v>4.6318999999999999</v>
      </c>
      <c r="H217" s="39">
        <v>15</v>
      </c>
    </row>
    <row r="218" spans="1:8" ht="14.25" customHeight="1">
      <c r="A218" s="33">
        <v>213</v>
      </c>
      <c r="B218" s="95"/>
      <c r="C218" s="42" t="s">
        <v>316</v>
      </c>
      <c r="D218" s="35" t="s">
        <v>326</v>
      </c>
      <c r="E218" s="36">
        <v>8</v>
      </c>
      <c r="F218" s="40" t="s">
        <v>72</v>
      </c>
      <c r="G218" s="38">
        <v>4.7685000000000004</v>
      </c>
      <c r="H218" s="39">
        <v>15</v>
      </c>
    </row>
    <row r="219" spans="1:8" ht="14.25" customHeight="1">
      <c r="A219" s="33">
        <v>214</v>
      </c>
      <c r="B219" s="95"/>
      <c r="C219" s="42" t="s">
        <v>316</v>
      </c>
      <c r="D219" s="35" t="s">
        <v>327</v>
      </c>
      <c r="E219" s="36">
        <v>14</v>
      </c>
      <c r="F219" s="40" t="s">
        <v>72</v>
      </c>
      <c r="G219" s="38">
        <v>7.1050000000000004</v>
      </c>
      <c r="H219" s="39">
        <v>10</v>
      </c>
    </row>
    <row r="220" spans="1:8" ht="14.25" customHeight="1">
      <c r="A220" s="33">
        <v>215</v>
      </c>
      <c r="B220" s="95"/>
      <c r="C220" s="42" t="s">
        <v>316</v>
      </c>
      <c r="D220" s="35" t="s">
        <v>328</v>
      </c>
      <c r="E220" s="36">
        <v>18</v>
      </c>
      <c r="F220" s="40" t="s">
        <v>72</v>
      </c>
      <c r="G220" s="38">
        <v>7.6425999999999998</v>
      </c>
      <c r="H220" s="39">
        <v>10</v>
      </c>
    </row>
    <row r="221" spans="1:8" ht="14.25" customHeight="1">
      <c r="A221" s="33">
        <v>216</v>
      </c>
      <c r="B221" s="95"/>
      <c r="C221" s="42" t="s">
        <v>329</v>
      </c>
      <c r="D221" s="35" t="s">
        <v>330</v>
      </c>
      <c r="E221" s="36">
        <v>6</v>
      </c>
      <c r="F221" s="37" t="s">
        <v>72</v>
      </c>
      <c r="G221" s="38">
        <v>3.25</v>
      </c>
      <c r="H221" s="39">
        <v>15</v>
      </c>
    </row>
    <row r="222" spans="1:8" ht="14.25" customHeight="1">
      <c r="A222" s="33">
        <v>217</v>
      </c>
      <c r="B222" s="95"/>
      <c r="C222" s="42" t="s">
        <v>329</v>
      </c>
      <c r="D222" s="35" t="s">
        <v>331</v>
      </c>
      <c r="E222" s="36">
        <v>8</v>
      </c>
      <c r="F222" s="40" t="s">
        <v>72</v>
      </c>
      <c r="G222" s="38">
        <v>5.5701000000000001</v>
      </c>
      <c r="H222" s="39">
        <v>10</v>
      </c>
    </row>
    <row r="223" spans="1:8" ht="14.25" customHeight="1">
      <c r="A223" s="33">
        <v>218</v>
      </c>
      <c r="B223" s="95"/>
      <c r="C223" s="42" t="s">
        <v>329</v>
      </c>
      <c r="D223" s="35" t="s">
        <v>332</v>
      </c>
      <c r="E223" s="36">
        <v>13</v>
      </c>
      <c r="F223" s="40" t="s">
        <v>72</v>
      </c>
      <c r="G223" s="38">
        <v>7.3734000000000002</v>
      </c>
      <c r="H223" s="39">
        <v>10</v>
      </c>
    </row>
    <row r="224" spans="1:8" ht="14.25" customHeight="1">
      <c r="A224" s="33">
        <v>219</v>
      </c>
      <c r="B224" s="95"/>
      <c r="C224" s="42" t="s">
        <v>329</v>
      </c>
      <c r="D224" s="35" t="s">
        <v>111</v>
      </c>
      <c r="E224" s="36">
        <v>16</v>
      </c>
      <c r="F224" s="40" t="s">
        <v>72</v>
      </c>
      <c r="G224" s="38">
        <v>8.2100000000000009</v>
      </c>
      <c r="H224" s="39">
        <v>10</v>
      </c>
    </row>
    <row r="225" spans="1:8" ht="14.25" customHeight="1">
      <c r="A225" s="33">
        <v>220</v>
      </c>
      <c r="B225" s="95"/>
      <c r="C225" s="41" t="s">
        <v>329</v>
      </c>
      <c r="D225" s="35" t="s">
        <v>333</v>
      </c>
      <c r="E225" s="36">
        <v>10</v>
      </c>
      <c r="F225" s="37" t="s">
        <v>72</v>
      </c>
      <c r="G225" s="38">
        <v>8.39</v>
      </c>
      <c r="H225" s="39">
        <v>10</v>
      </c>
    </row>
    <row r="226" spans="1:8" ht="14.25" customHeight="1">
      <c r="A226" s="33">
        <v>221</v>
      </c>
      <c r="B226" s="95"/>
      <c r="C226" s="42" t="s">
        <v>329</v>
      </c>
      <c r="D226" s="35" t="s">
        <v>334</v>
      </c>
      <c r="E226" s="36">
        <v>5</v>
      </c>
      <c r="F226" s="40" t="s">
        <v>72</v>
      </c>
      <c r="G226" s="38">
        <v>9.3699999999999992</v>
      </c>
      <c r="H226" s="39">
        <v>10</v>
      </c>
    </row>
    <row r="227" spans="1:8" ht="14.25" customHeight="1">
      <c r="A227" s="33">
        <v>222</v>
      </c>
      <c r="B227" s="95"/>
      <c r="C227" s="42" t="s">
        <v>329</v>
      </c>
      <c r="D227" s="35" t="s">
        <v>335</v>
      </c>
      <c r="E227" s="36">
        <v>7</v>
      </c>
      <c r="F227" s="40" t="s">
        <v>72</v>
      </c>
      <c r="G227" s="38">
        <v>9.94</v>
      </c>
      <c r="H227" s="39">
        <v>10</v>
      </c>
    </row>
    <row r="228" spans="1:8" ht="45" customHeight="1">
      <c r="A228" s="88" t="s">
        <v>336</v>
      </c>
      <c r="B228" s="88"/>
      <c r="C228" s="88"/>
      <c r="D228" s="88"/>
      <c r="E228" s="88"/>
      <c r="F228" s="88"/>
      <c r="G228" s="88"/>
      <c r="H228" s="88"/>
    </row>
  </sheetData>
  <sortState ref="A3:H224">
    <sortCondition ref="A2"/>
  </sortState>
  <mergeCells count="13">
    <mergeCell ref="A2:H2"/>
    <mergeCell ref="G3:H3"/>
    <mergeCell ref="A228:H228"/>
    <mergeCell ref="B6:B11"/>
    <mergeCell ref="B12:B19"/>
    <mergeCell ref="B20:B45"/>
    <mergeCell ref="B46:B85"/>
    <mergeCell ref="B86:B93"/>
    <mergeCell ref="B94:B141"/>
    <mergeCell ref="B142:B158"/>
    <mergeCell ref="B159:B189"/>
    <mergeCell ref="B190:B227"/>
    <mergeCell ref="A5:G5"/>
  </mergeCells>
  <phoneticPr fontId="28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 r:id="rId1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D4" sqref="A4:D4"/>
    </sheetView>
  </sheetViews>
  <sheetFormatPr defaultColWidth="9" defaultRowHeight="13.5"/>
  <cols>
    <col min="1" max="3" width="20.625" customWidth="1"/>
    <col min="4" max="4" width="20.625" style="18" customWidth="1"/>
  </cols>
  <sheetData>
    <row r="1" spans="1:4" ht="27" customHeight="1">
      <c r="A1" t="s">
        <v>337</v>
      </c>
    </row>
    <row r="2" spans="1:4" ht="49.5" customHeight="1">
      <c r="A2" s="97" t="s">
        <v>338</v>
      </c>
      <c r="B2" s="97"/>
      <c r="C2" s="97"/>
      <c r="D2" s="97"/>
    </row>
    <row r="3" spans="1:4" ht="33" customHeight="1">
      <c r="A3" s="18"/>
      <c r="B3" s="18"/>
      <c r="C3" s="18"/>
      <c r="D3" s="18" t="s">
        <v>2</v>
      </c>
    </row>
    <row r="4" spans="1:4" ht="54" customHeight="1">
      <c r="A4" s="20" t="s">
        <v>3</v>
      </c>
      <c r="B4" s="21" t="s">
        <v>62</v>
      </c>
      <c r="C4" s="20" t="s">
        <v>63</v>
      </c>
      <c r="D4" s="20" t="s">
        <v>68</v>
      </c>
    </row>
    <row r="5" spans="1:4" ht="50.1" customHeight="1">
      <c r="A5" s="98" t="s">
        <v>17</v>
      </c>
      <c r="B5" s="99"/>
      <c r="C5" s="100"/>
      <c r="D5" s="22">
        <f>SUM(D6:D50)</f>
        <v>360</v>
      </c>
    </row>
    <row r="6" spans="1:4" ht="22.5" customHeight="1">
      <c r="A6" s="23">
        <v>1</v>
      </c>
      <c r="B6" s="101" t="s">
        <v>339</v>
      </c>
      <c r="C6" s="24" t="s">
        <v>70</v>
      </c>
      <c r="D6" s="22">
        <v>8</v>
      </c>
    </row>
    <row r="7" spans="1:4" ht="22.5" customHeight="1">
      <c r="A7" s="23">
        <v>2</v>
      </c>
      <c r="B7" s="102"/>
      <c r="C7" s="24" t="s">
        <v>73</v>
      </c>
      <c r="D7" s="22">
        <v>8</v>
      </c>
    </row>
    <row r="8" spans="1:4" ht="22.5" customHeight="1">
      <c r="A8" s="23">
        <v>3</v>
      </c>
      <c r="B8" s="102"/>
      <c r="C8" s="24" t="s">
        <v>75</v>
      </c>
      <c r="D8" s="22">
        <v>8</v>
      </c>
    </row>
    <row r="9" spans="1:4" ht="22.5" customHeight="1">
      <c r="A9" s="23">
        <v>4</v>
      </c>
      <c r="B9" s="102"/>
      <c r="C9" s="25" t="s">
        <v>77</v>
      </c>
      <c r="D9" s="22">
        <v>8</v>
      </c>
    </row>
    <row r="10" spans="1:4" ht="22.5" customHeight="1">
      <c r="A10" s="23">
        <v>5</v>
      </c>
      <c r="B10" s="103"/>
      <c r="C10" s="24" t="s">
        <v>80</v>
      </c>
      <c r="D10" s="22">
        <v>8</v>
      </c>
    </row>
    <row r="11" spans="1:4" ht="22.5" customHeight="1">
      <c r="A11" s="23">
        <v>6</v>
      </c>
      <c r="B11" s="101" t="s">
        <v>340</v>
      </c>
      <c r="C11" s="26" t="s">
        <v>83</v>
      </c>
      <c r="D11" s="22">
        <v>8</v>
      </c>
    </row>
    <row r="12" spans="1:4" ht="22.5" customHeight="1">
      <c r="A12" s="23">
        <v>7</v>
      </c>
      <c r="B12" s="102"/>
      <c r="C12" s="26" t="s">
        <v>87</v>
      </c>
      <c r="D12" s="22">
        <v>8</v>
      </c>
    </row>
    <row r="13" spans="1:4" ht="22.5" customHeight="1">
      <c r="A13" s="23">
        <v>8</v>
      </c>
      <c r="B13" s="103"/>
      <c r="C13" s="26" t="s">
        <v>89</v>
      </c>
      <c r="D13" s="22">
        <v>8</v>
      </c>
    </row>
    <row r="14" spans="1:4" ht="22.5" customHeight="1">
      <c r="A14" s="23">
        <v>9</v>
      </c>
      <c r="B14" s="101" t="s">
        <v>341</v>
      </c>
      <c r="C14" s="26" t="s">
        <v>95</v>
      </c>
      <c r="D14" s="22">
        <v>8</v>
      </c>
    </row>
    <row r="15" spans="1:4" ht="22.5" customHeight="1">
      <c r="A15" s="23">
        <v>10</v>
      </c>
      <c r="B15" s="102"/>
      <c r="C15" s="26" t="s">
        <v>102</v>
      </c>
      <c r="D15" s="22">
        <v>8</v>
      </c>
    </row>
    <row r="16" spans="1:4" ht="22.5" customHeight="1">
      <c r="A16" s="23">
        <v>11</v>
      </c>
      <c r="B16" s="102"/>
      <c r="C16" s="26" t="s">
        <v>108</v>
      </c>
      <c r="D16" s="22">
        <v>8</v>
      </c>
    </row>
    <row r="17" spans="1:4" ht="22.5" customHeight="1">
      <c r="A17" s="23">
        <v>12</v>
      </c>
      <c r="B17" s="102"/>
      <c r="C17" s="26" t="s">
        <v>112</v>
      </c>
      <c r="D17" s="22">
        <v>8</v>
      </c>
    </row>
    <row r="18" spans="1:4" ht="22.5" customHeight="1">
      <c r="A18" s="23">
        <v>13</v>
      </c>
      <c r="B18" s="102"/>
      <c r="C18" s="26" t="s">
        <v>121</v>
      </c>
      <c r="D18" s="22">
        <v>8</v>
      </c>
    </row>
    <row r="19" spans="1:4" ht="22.5" customHeight="1">
      <c r="A19" s="23">
        <v>14</v>
      </c>
      <c r="B19" s="102"/>
      <c r="C19" s="26" t="s">
        <v>130</v>
      </c>
      <c r="D19" s="22">
        <v>8</v>
      </c>
    </row>
    <row r="20" spans="1:4" ht="22.5" customHeight="1">
      <c r="A20" s="23">
        <v>15</v>
      </c>
      <c r="B20" s="102"/>
      <c r="C20" s="26" t="s">
        <v>132</v>
      </c>
      <c r="D20" s="22">
        <v>8</v>
      </c>
    </row>
    <row r="21" spans="1:4" ht="22.5" customHeight="1">
      <c r="A21" s="23">
        <v>16</v>
      </c>
      <c r="B21" s="102"/>
      <c r="C21" s="26" t="s">
        <v>134</v>
      </c>
      <c r="D21" s="22">
        <v>8</v>
      </c>
    </row>
    <row r="22" spans="1:4" ht="22.5" customHeight="1">
      <c r="A22" s="23">
        <v>17</v>
      </c>
      <c r="B22" s="102"/>
      <c r="C22" s="26" t="s">
        <v>136</v>
      </c>
      <c r="D22" s="22">
        <v>8</v>
      </c>
    </row>
    <row r="23" spans="1:4" ht="22.5" customHeight="1">
      <c r="A23" s="23">
        <v>18</v>
      </c>
      <c r="B23" s="102"/>
      <c r="C23" s="26" t="s">
        <v>138</v>
      </c>
      <c r="D23" s="22">
        <v>8</v>
      </c>
    </row>
    <row r="24" spans="1:4" ht="22.5" customHeight="1">
      <c r="A24" s="23">
        <v>19</v>
      </c>
      <c r="B24" s="102"/>
      <c r="C24" s="26" t="s">
        <v>141</v>
      </c>
      <c r="D24" s="22">
        <v>8</v>
      </c>
    </row>
    <row r="25" spans="1:4" ht="22.5" customHeight="1">
      <c r="A25" s="23">
        <v>20</v>
      </c>
      <c r="B25" s="102"/>
      <c r="C25" s="26" t="s">
        <v>156</v>
      </c>
      <c r="D25" s="22">
        <v>8</v>
      </c>
    </row>
    <row r="26" spans="1:4" ht="22.5" customHeight="1">
      <c r="A26" s="23">
        <v>21</v>
      </c>
      <c r="B26" s="102"/>
      <c r="C26" s="26" t="s">
        <v>163</v>
      </c>
      <c r="D26" s="22">
        <v>8</v>
      </c>
    </row>
    <row r="27" spans="1:4" ht="22.5" customHeight="1">
      <c r="A27" s="23">
        <v>22</v>
      </c>
      <c r="B27" s="103"/>
      <c r="C27" s="26" t="s">
        <v>169</v>
      </c>
      <c r="D27" s="22">
        <v>8</v>
      </c>
    </row>
    <row r="28" spans="1:4" ht="22.5" customHeight="1">
      <c r="A28" s="23">
        <v>23</v>
      </c>
      <c r="B28" s="101" t="s">
        <v>342</v>
      </c>
      <c r="C28" s="26" t="s">
        <v>174</v>
      </c>
      <c r="D28" s="22">
        <v>8</v>
      </c>
    </row>
    <row r="29" spans="1:4" ht="22.5" customHeight="1">
      <c r="A29" s="23">
        <v>24</v>
      </c>
      <c r="B29" s="104"/>
      <c r="C29" s="26" t="s">
        <v>179</v>
      </c>
      <c r="D29" s="22">
        <v>8</v>
      </c>
    </row>
    <row r="30" spans="1:4" ht="22.5" customHeight="1">
      <c r="A30" s="23">
        <v>25</v>
      </c>
      <c r="B30" s="104"/>
      <c r="C30" s="26" t="s">
        <v>182</v>
      </c>
      <c r="D30" s="22">
        <v>8</v>
      </c>
    </row>
    <row r="31" spans="1:4" ht="22.5" customHeight="1">
      <c r="A31" s="23">
        <v>26</v>
      </c>
      <c r="B31" s="104"/>
      <c r="C31" s="26" t="s">
        <v>188</v>
      </c>
      <c r="D31" s="22">
        <v>8</v>
      </c>
    </row>
    <row r="32" spans="1:4" ht="22.5" customHeight="1">
      <c r="A32" s="23">
        <v>27</v>
      </c>
      <c r="B32" s="104"/>
      <c r="C32" s="26" t="s">
        <v>200</v>
      </c>
      <c r="D32" s="22">
        <v>8</v>
      </c>
    </row>
    <row r="33" spans="1:4" ht="22.5" customHeight="1">
      <c r="A33" s="23">
        <v>28</v>
      </c>
      <c r="B33" s="104"/>
      <c r="C33" s="26" t="s">
        <v>206</v>
      </c>
      <c r="D33" s="22">
        <v>8</v>
      </c>
    </row>
    <row r="34" spans="1:4" ht="22.5" customHeight="1">
      <c r="A34" s="23">
        <v>29</v>
      </c>
      <c r="B34" s="104"/>
      <c r="C34" s="26" t="s">
        <v>216</v>
      </c>
      <c r="D34" s="22">
        <v>8</v>
      </c>
    </row>
    <row r="35" spans="1:4" ht="22.5" customHeight="1">
      <c r="A35" s="23">
        <v>30</v>
      </c>
      <c r="B35" s="104"/>
      <c r="C35" s="26" t="s">
        <v>227</v>
      </c>
      <c r="D35" s="22">
        <v>8</v>
      </c>
    </row>
    <row r="36" spans="1:4" ht="22.5" customHeight="1">
      <c r="A36" s="23">
        <v>31</v>
      </c>
      <c r="B36" s="104"/>
      <c r="C36" s="26" t="s">
        <v>239</v>
      </c>
      <c r="D36" s="22">
        <v>8</v>
      </c>
    </row>
    <row r="37" spans="1:4" ht="22.5" customHeight="1">
      <c r="A37" s="23">
        <v>32</v>
      </c>
      <c r="B37" s="104"/>
      <c r="C37" s="26" t="s">
        <v>241</v>
      </c>
      <c r="D37" s="22">
        <v>8</v>
      </c>
    </row>
    <row r="38" spans="1:4" ht="22.5" customHeight="1">
      <c r="A38" s="23">
        <v>33</v>
      </c>
      <c r="B38" s="104"/>
      <c r="C38" s="26" t="s">
        <v>244</v>
      </c>
      <c r="D38" s="22">
        <v>8</v>
      </c>
    </row>
    <row r="39" spans="1:4" ht="22.5" customHeight="1">
      <c r="A39" s="23">
        <v>34</v>
      </c>
      <c r="B39" s="104"/>
      <c r="C39" s="26" t="s">
        <v>251</v>
      </c>
      <c r="D39" s="22">
        <v>8</v>
      </c>
    </row>
    <row r="40" spans="1:4" ht="22.5" customHeight="1">
      <c r="A40" s="23">
        <v>35</v>
      </c>
      <c r="B40" s="105"/>
      <c r="C40" s="26" t="s">
        <v>253</v>
      </c>
      <c r="D40" s="22">
        <v>8</v>
      </c>
    </row>
    <row r="41" spans="1:4" ht="22.5" customHeight="1">
      <c r="A41" s="23">
        <v>36</v>
      </c>
      <c r="B41" s="101" t="s">
        <v>343</v>
      </c>
      <c r="C41" s="27" t="s">
        <v>261</v>
      </c>
      <c r="D41" s="22">
        <v>8</v>
      </c>
    </row>
    <row r="42" spans="1:4" ht="22.5" customHeight="1">
      <c r="A42" s="23">
        <v>37</v>
      </c>
      <c r="B42" s="102"/>
      <c r="C42" s="27" t="s">
        <v>269</v>
      </c>
      <c r="D42" s="22">
        <v>8</v>
      </c>
    </row>
    <row r="43" spans="1:4" ht="22.5" customHeight="1">
      <c r="A43" s="23">
        <v>38</v>
      </c>
      <c r="B43" s="102"/>
      <c r="C43" s="27" t="s">
        <v>272</v>
      </c>
      <c r="D43" s="22">
        <v>8</v>
      </c>
    </row>
    <row r="44" spans="1:4" ht="22.5" customHeight="1">
      <c r="A44" s="23">
        <v>39</v>
      </c>
      <c r="B44" s="102"/>
      <c r="C44" s="27" t="s">
        <v>278</v>
      </c>
      <c r="D44" s="22">
        <v>8</v>
      </c>
    </row>
    <row r="45" spans="1:4" ht="22.5" customHeight="1">
      <c r="A45" s="23">
        <v>40</v>
      </c>
      <c r="B45" s="102"/>
      <c r="C45" s="27" t="s">
        <v>291</v>
      </c>
      <c r="D45" s="22">
        <v>8</v>
      </c>
    </row>
    <row r="46" spans="1:4" ht="22.5" customHeight="1">
      <c r="A46" s="23">
        <v>41</v>
      </c>
      <c r="B46" s="102"/>
      <c r="C46" s="27" t="s">
        <v>298</v>
      </c>
      <c r="D46" s="22">
        <v>8</v>
      </c>
    </row>
    <row r="47" spans="1:4" ht="22.5" customHeight="1">
      <c r="A47" s="23">
        <v>42</v>
      </c>
      <c r="B47" s="102"/>
      <c r="C47" s="27" t="s">
        <v>301</v>
      </c>
      <c r="D47" s="22">
        <v>8</v>
      </c>
    </row>
    <row r="48" spans="1:4" ht="22.5" customHeight="1">
      <c r="A48" s="23">
        <v>43</v>
      </c>
      <c r="B48" s="102"/>
      <c r="C48" s="27" t="s">
        <v>307</v>
      </c>
      <c r="D48" s="22">
        <v>8</v>
      </c>
    </row>
    <row r="49" spans="1:4" ht="22.5" customHeight="1">
      <c r="A49" s="23">
        <v>44</v>
      </c>
      <c r="B49" s="102"/>
      <c r="C49" s="27" t="s">
        <v>316</v>
      </c>
      <c r="D49" s="22">
        <v>8</v>
      </c>
    </row>
    <row r="50" spans="1:4" ht="22.5" customHeight="1">
      <c r="A50" s="23">
        <v>45</v>
      </c>
      <c r="B50" s="103"/>
      <c r="C50" s="27" t="s">
        <v>329</v>
      </c>
      <c r="D50" s="22">
        <v>8</v>
      </c>
    </row>
    <row r="51" spans="1:4" ht="46.5" customHeight="1">
      <c r="A51" s="88" t="s">
        <v>344</v>
      </c>
      <c r="B51" s="88"/>
      <c r="C51" s="88"/>
      <c r="D51" s="88"/>
    </row>
  </sheetData>
  <mergeCells count="8">
    <mergeCell ref="A2:D2"/>
    <mergeCell ref="A5:C5"/>
    <mergeCell ref="A51:D51"/>
    <mergeCell ref="B6:B10"/>
    <mergeCell ref="B11:B13"/>
    <mergeCell ref="B14:B27"/>
    <mergeCell ref="B28:B40"/>
    <mergeCell ref="B41:B50"/>
  </mergeCells>
  <phoneticPr fontId="28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 r:id="rId1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N9" sqref="N9"/>
    </sheetView>
  </sheetViews>
  <sheetFormatPr defaultColWidth="9" defaultRowHeight="13.5"/>
  <cols>
    <col min="1" max="1" width="6.25" customWidth="1"/>
    <col min="2" max="2" width="12.625" customWidth="1"/>
    <col min="3" max="3" width="12" customWidth="1"/>
    <col min="4" max="6" width="10.5" customWidth="1"/>
    <col min="7" max="7" width="16" customWidth="1"/>
  </cols>
  <sheetData>
    <row r="1" spans="1:8" ht="24.95" customHeight="1">
      <c r="A1" t="s">
        <v>345</v>
      </c>
    </row>
    <row r="2" spans="1:8" ht="42.95" customHeight="1">
      <c r="A2" s="106" t="s">
        <v>346</v>
      </c>
      <c r="B2" s="106"/>
      <c r="C2" s="106"/>
      <c r="D2" s="106"/>
      <c r="E2" s="106"/>
      <c r="F2" s="106"/>
      <c r="G2" s="106"/>
      <c r="H2" s="106"/>
    </row>
    <row r="3" spans="1:8" ht="25.5" customHeight="1">
      <c r="A3" s="12"/>
      <c r="B3" s="12"/>
      <c r="C3" s="12"/>
      <c r="D3" s="12"/>
      <c r="E3" s="13"/>
      <c r="F3" s="13"/>
      <c r="G3" s="13"/>
      <c r="H3" s="11" t="s">
        <v>47</v>
      </c>
    </row>
    <row r="4" spans="1:8" ht="39.950000000000003" customHeight="1">
      <c r="A4" s="111" t="s">
        <v>3</v>
      </c>
      <c r="B4" s="111" t="s">
        <v>62</v>
      </c>
      <c r="C4" s="111" t="s">
        <v>347</v>
      </c>
      <c r="D4" s="107" t="s">
        <v>348</v>
      </c>
      <c r="E4" s="108"/>
      <c r="F4" s="109"/>
      <c r="G4" s="111" t="s">
        <v>349</v>
      </c>
      <c r="H4" s="111" t="s">
        <v>16</v>
      </c>
    </row>
    <row r="5" spans="1:8" ht="39.950000000000003" customHeight="1">
      <c r="A5" s="112"/>
      <c r="B5" s="112"/>
      <c r="C5" s="112"/>
      <c r="D5" s="14" t="s">
        <v>350</v>
      </c>
      <c r="E5" s="14" t="s">
        <v>351</v>
      </c>
      <c r="F5" s="14" t="s">
        <v>352</v>
      </c>
      <c r="G5" s="112"/>
      <c r="H5" s="112"/>
    </row>
    <row r="6" spans="1:8" ht="39.950000000000003" customHeight="1">
      <c r="A6" s="110" t="s">
        <v>17</v>
      </c>
      <c r="B6" s="110"/>
      <c r="C6" s="15">
        <f>SUM(C7:C12)</f>
        <v>423</v>
      </c>
      <c r="D6" s="15">
        <f t="shared" ref="D6:G6" si="0">SUM(D7:D12)</f>
        <v>60</v>
      </c>
      <c r="E6" s="15">
        <f t="shared" si="0"/>
        <v>212</v>
      </c>
      <c r="F6" s="15">
        <f t="shared" si="0"/>
        <v>151</v>
      </c>
      <c r="G6" s="16">
        <f t="shared" si="0"/>
        <v>500</v>
      </c>
      <c r="H6" s="17"/>
    </row>
    <row r="7" spans="1:8" ht="39.950000000000003" customHeight="1">
      <c r="A7" s="14">
        <v>1</v>
      </c>
      <c r="B7" s="14" t="s">
        <v>9</v>
      </c>
      <c r="C7" s="15">
        <v>9</v>
      </c>
      <c r="D7" s="15" t="s">
        <v>353</v>
      </c>
      <c r="E7" s="15">
        <v>1</v>
      </c>
      <c r="F7" s="15">
        <v>8</v>
      </c>
      <c r="G7" s="16">
        <v>20</v>
      </c>
      <c r="H7" s="15"/>
    </row>
    <row r="8" spans="1:8" ht="39.950000000000003" customHeight="1">
      <c r="A8" s="14">
        <v>2</v>
      </c>
      <c r="B8" s="14" t="s">
        <v>11</v>
      </c>
      <c r="C8" s="15">
        <v>27</v>
      </c>
      <c r="D8" s="15">
        <v>3</v>
      </c>
      <c r="E8" s="15">
        <v>9</v>
      </c>
      <c r="F8" s="15">
        <v>15</v>
      </c>
      <c r="G8" s="16">
        <v>40</v>
      </c>
      <c r="H8" s="15"/>
    </row>
    <row r="9" spans="1:8" ht="39.950000000000003" customHeight="1">
      <c r="A9" s="14">
        <v>3</v>
      </c>
      <c r="B9" s="14" t="s">
        <v>12</v>
      </c>
      <c r="C9" s="15">
        <v>139</v>
      </c>
      <c r="D9" s="15">
        <v>13</v>
      </c>
      <c r="E9" s="15">
        <v>77</v>
      </c>
      <c r="F9" s="15">
        <v>49</v>
      </c>
      <c r="G9" s="16">
        <v>145</v>
      </c>
      <c r="H9" s="15"/>
    </row>
    <row r="10" spans="1:8" ht="39.950000000000003" customHeight="1">
      <c r="A10" s="14">
        <v>4</v>
      </c>
      <c r="B10" s="14" t="s">
        <v>13</v>
      </c>
      <c r="C10" s="15">
        <v>63</v>
      </c>
      <c r="D10" s="15">
        <v>26</v>
      </c>
      <c r="E10" s="15">
        <v>19</v>
      </c>
      <c r="F10" s="15">
        <v>18</v>
      </c>
      <c r="G10" s="16">
        <v>80</v>
      </c>
      <c r="H10" s="15"/>
    </row>
    <row r="11" spans="1:8" ht="39.950000000000003" customHeight="1">
      <c r="A11" s="14">
        <v>5</v>
      </c>
      <c r="B11" s="14" t="s">
        <v>14</v>
      </c>
      <c r="C11" s="15">
        <v>68</v>
      </c>
      <c r="D11" s="15">
        <v>1</v>
      </c>
      <c r="E11" s="15">
        <v>43</v>
      </c>
      <c r="F11" s="15">
        <v>24</v>
      </c>
      <c r="G11" s="16">
        <v>80</v>
      </c>
      <c r="H11" s="15"/>
    </row>
    <row r="12" spans="1:8" ht="39.950000000000003" customHeight="1">
      <c r="A12" s="14">
        <v>6</v>
      </c>
      <c r="B12" s="14" t="s">
        <v>15</v>
      </c>
      <c r="C12" s="15">
        <v>117</v>
      </c>
      <c r="D12" s="15">
        <v>17</v>
      </c>
      <c r="E12" s="15">
        <v>63</v>
      </c>
      <c r="F12" s="15">
        <v>37</v>
      </c>
      <c r="G12" s="16">
        <v>135</v>
      </c>
      <c r="H12" s="15"/>
    </row>
  </sheetData>
  <mergeCells count="8">
    <mergeCell ref="A2:H2"/>
    <mergeCell ref="D4:F4"/>
    <mergeCell ref="A6:B6"/>
    <mergeCell ref="A4:A5"/>
    <mergeCell ref="B4:B5"/>
    <mergeCell ref="C4:C5"/>
    <mergeCell ref="G4:G5"/>
    <mergeCell ref="H4:H5"/>
  </mergeCells>
  <phoneticPr fontId="2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5" ySplit="5" topLeftCell="F6" activePane="bottomRight" state="frozen"/>
      <selection pane="topRight"/>
      <selection pane="bottomLeft"/>
      <selection pane="bottomRight" activeCell="D14" sqref="D14"/>
    </sheetView>
  </sheetViews>
  <sheetFormatPr defaultColWidth="9" defaultRowHeight="12"/>
  <cols>
    <col min="1" max="3" width="10.625" style="3" customWidth="1"/>
    <col min="4" max="4" width="34" style="3" customWidth="1"/>
    <col min="5" max="9" width="10.625" style="3" customWidth="1"/>
    <col min="10" max="12" width="18.625" style="3" customWidth="1"/>
    <col min="13" max="16384" width="9" style="3"/>
  </cols>
  <sheetData>
    <row r="1" spans="1:12" ht="20.100000000000001" customHeight="1">
      <c r="A1" t="s">
        <v>354</v>
      </c>
    </row>
    <row r="2" spans="1:12" s="1" customFormat="1" ht="51.95" customHeight="1">
      <c r="A2" s="113" t="s">
        <v>355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s="1" customFormat="1" ht="26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1" t="s">
        <v>47</v>
      </c>
    </row>
    <row r="4" spans="1:12" s="2" customFormat="1" ht="63" customHeight="1">
      <c r="A4" s="5" t="s">
        <v>3</v>
      </c>
      <c r="B4" s="5" t="s">
        <v>62</v>
      </c>
      <c r="C4" s="5" t="s">
        <v>63</v>
      </c>
      <c r="D4" s="5" t="s">
        <v>4</v>
      </c>
      <c r="E4" s="5" t="s">
        <v>356</v>
      </c>
      <c r="F4" s="5" t="s">
        <v>357</v>
      </c>
      <c r="G4" s="5" t="s">
        <v>358</v>
      </c>
      <c r="H4" s="5" t="s">
        <v>359</v>
      </c>
      <c r="I4" s="5" t="s">
        <v>360</v>
      </c>
      <c r="J4" s="121" t="s">
        <v>375</v>
      </c>
      <c r="K4" s="5" t="s">
        <v>361</v>
      </c>
      <c r="L4" s="5" t="s">
        <v>16</v>
      </c>
    </row>
    <row r="5" spans="1:12" s="2" customFormat="1" ht="39" customHeight="1">
      <c r="A5" s="114" t="s">
        <v>17</v>
      </c>
      <c r="B5" s="115"/>
      <c r="C5" s="115"/>
      <c r="D5" s="116"/>
      <c r="E5" s="6"/>
      <c r="F5" s="6">
        <f>SUM(F6:F12)</f>
        <v>7.0980000000000008</v>
      </c>
      <c r="G5" s="6"/>
      <c r="H5" s="6"/>
      <c r="I5" s="6">
        <f>SUM(I6:I12)</f>
        <v>930</v>
      </c>
      <c r="J5" s="6">
        <f>SUM(J6:J12)</f>
        <v>200</v>
      </c>
      <c r="K5" s="6"/>
      <c r="L5" s="6"/>
    </row>
    <row r="6" spans="1:12" s="2" customFormat="1" ht="54.95" customHeight="1">
      <c r="A6" s="7">
        <v>1</v>
      </c>
      <c r="B6" s="7" t="s">
        <v>11</v>
      </c>
      <c r="C6" s="7" t="s">
        <v>75</v>
      </c>
      <c r="D6" s="7" t="s">
        <v>362</v>
      </c>
      <c r="E6" s="7" t="s">
        <v>363</v>
      </c>
      <c r="F6" s="7">
        <v>1.3280000000000001</v>
      </c>
      <c r="G6" s="7" t="s">
        <v>364</v>
      </c>
      <c r="H6" s="8">
        <v>4.5</v>
      </c>
      <c r="I6" s="7">
        <v>305</v>
      </c>
      <c r="J6" s="8">
        <v>38</v>
      </c>
      <c r="K6" s="7" t="s">
        <v>365</v>
      </c>
      <c r="L6" s="7" t="s">
        <v>366</v>
      </c>
    </row>
    <row r="7" spans="1:12" s="2" customFormat="1" ht="54.95" customHeight="1">
      <c r="A7" s="7">
        <v>2</v>
      </c>
      <c r="B7" s="7" t="s">
        <v>12</v>
      </c>
      <c r="C7" s="7" t="s">
        <v>169</v>
      </c>
      <c r="D7" s="7" t="s">
        <v>367</v>
      </c>
      <c r="E7" s="7" t="s">
        <v>363</v>
      </c>
      <c r="F7" s="7">
        <v>0.99</v>
      </c>
      <c r="G7" s="7" t="s">
        <v>364</v>
      </c>
      <c r="H7" s="7">
        <v>3.5</v>
      </c>
      <c r="I7" s="7">
        <v>93</v>
      </c>
      <c r="J7" s="8">
        <v>28</v>
      </c>
      <c r="K7" s="7" t="s">
        <v>365</v>
      </c>
      <c r="L7" s="7" t="s">
        <v>366</v>
      </c>
    </row>
    <row r="8" spans="1:12" s="2" customFormat="1" ht="54.95" customHeight="1">
      <c r="A8" s="7">
        <v>3</v>
      </c>
      <c r="B8" s="7" t="s">
        <v>13</v>
      </c>
      <c r="C8" s="7" t="s">
        <v>179</v>
      </c>
      <c r="D8" s="7" t="s">
        <v>368</v>
      </c>
      <c r="E8" s="7" t="s">
        <v>363</v>
      </c>
      <c r="F8" s="7">
        <v>0.2</v>
      </c>
      <c r="G8" s="7" t="s">
        <v>364</v>
      </c>
      <c r="H8" s="7">
        <v>5</v>
      </c>
      <c r="I8" s="7">
        <v>20</v>
      </c>
      <c r="J8" s="8">
        <v>6</v>
      </c>
      <c r="K8" s="7" t="s">
        <v>365</v>
      </c>
      <c r="L8" s="7" t="s">
        <v>366</v>
      </c>
    </row>
    <row r="9" spans="1:12" s="2" customFormat="1" ht="54.95" customHeight="1">
      <c r="A9" s="7">
        <v>4</v>
      </c>
      <c r="B9" s="7" t="s">
        <v>14</v>
      </c>
      <c r="C9" s="7" t="s">
        <v>89</v>
      </c>
      <c r="D9" s="7" t="s">
        <v>369</v>
      </c>
      <c r="E9" s="7" t="s">
        <v>363</v>
      </c>
      <c r="F9" s="7">
        <v>0.2</v>
      </c>
      <c r="G9" s="7" t="s">
        <v>364</v>
      </c>
      <c r="H9" s="9">
        <v>5.5</v>
      </c>
      <c r="I9" s="7">
        <v>50</v>
      </c>
      <c r="J9" s="8">
        <v>6</v>
      </c>
      <c r="K9" s="7" t="s">
        <v>365</v>
      </c>
      <c r="L9" s="7" t="s">
        <v>366</v>
      </c>
    </row>
    <row r="10" spans="1:12" s="2" customFormat="1" ht="54.95" customHeight="1">
      <c r="A10" s="7">
        <v>5</v>
      </c>
      <c r="B10" s="7" t="s">
        <v>14</v>
      </c>
      <c r="C10" s="8" t="s">
        <v>83</v>
      </c>
      <c r="D10" s="7" t="s">
        <v>370</v>
      </c>
      <c r="E10" s="7" t="s">
        <v>363</v>
      </c>
      <c r="F10" s="7">
        <v>0.4</v>
      </c>
      <c r="G10" s="7" t="s">
        <v>364</v>
      </c>
      <c r="H10" s="7">
        <v>3.5</v>
      </c>
      <c r="I10" s="7">
        <v>40</v>
      </c>
      <c r="J10" s="7">
        <v>12</v>
      </c>
      <c r="K10" s="7" t="s">
        <v>365</v>
      </c>
      <c r="L10" s="7" t="s">
        <v>366</v>
      </c>
    </row>
    <row r="11" spans="1:12" s="2" customFormat="1" ht="54.95" customHeight="1">
      <c r="A11" s="7">
        <v>6</v>
      </c>
      <c r="B11" s="7" t="s">
        <v>15</v>
      </c>
      <c r="C11" s="7" t="s">
        <v>278</v>
      </c>
      <c r="D11" s="7" t="s">
        <v>371</v>
      </c>
      <c r="E11" s="7" t="s">
        <v>363</v>
      </c>
      <c r="F11" s="7">
        <v>3.71</v>
      </c>
      <c r="G11" s="7" t="s">
        <v>364</v>
      </c>
      <c r="H11" s="7">
        <v>3.5</v>
      </c>
      <c r="I11" s="7">
        <v>395</v>
      </c>
      <c r="J11" s="7">
        <v>102</v>
      </c>
      <c r="K11" s="7" t="s">
        <v>365</v>
      </c>
      <c r="L11" s="7" t="s">
        <v>366</v>
      </c>
    </row>
    <row r="12" spans="1:12" s="2" customFormat="1" ht="54.95" customHeight="1">
      <c r="A12" s="7">
        <v>7</v>
      </c>
      <c r="B12" s="7" t="s">
        <v>15</v>
      </c>
      <c r="C12" s="8" t="s">
        <v>372</v>
      </c>
      <c r="D12" s="7" t="s">
        <v>373</v>
      </c>
      <c r="E12" s="7" t="s">
        <v>363</v>
      </c>
      <c r="F12" s="7">
        <v>0.27</v>
      </c>
      <c r="G12" s="7" t="s">
        <v>364</v>
      </c>
      <c r="H12" s="7">
        <v>3.5</v>
      </c>
      <c r="I12" s="7">
        <v>27</v>
      </c>
      <c r="J12" s="8">
        <v>8</v>
      </c>
      <c r="K12" s="7" t="s">
        <v>365</v>
      </c>
      <c r="L12" s="7" t="s">
        <v>366</v>
      </c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</sheetData>
  <mergeCells count="2">
    <mergeCell ref="A2:L2"/>
    <mergeCell ref="A5:D5"/>
  </mergeCells>
  <phoneticPr fontId="28" type="noConversion"/>
  <pageMargins left="0.70069444444444495" right="0.70069444444444495" top="0.75138888888888899" bottom="0.75138888888888899" header="0.29861111111111099" footer="0.29861111111111099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附件1资金安排汇总表</vt:lpstr>
      <vt:lpstr>附件2巩固提升脱贫攻坚成果措施专项资金</vt:lpstr>
      <vt:lpstr>附件3农村困难群众危房改造专项资金</vt:lpstr>
      <vt:lpstr>附件4扶持薄弱村发展壮大集体经济资金</vt:lpstr>
      <vt:lpstr>附件5“三结对”重点帮扶资金</vt:lpstr>
      <vt:lpstr>附件6扶持本市革命老区发展和农户发展生产专项资金</vt:lpstr>
      <vt:lpstr>附件7扶持“四好农村路”建设配套专项资金</vt:lpstr>
      <vt:lpstr>附件7扶持“四好农村路”建设配套专项资金!Print_Area</vt:lpstr>
      <vt:lpstr>附件4扶持薄弱村发展壮大集体经济资金!Print_Titles</vt:lpstr>
      <vt:lpstr>附件5“三结对”重点帮扶资金!Print_Titles</vt:lpstr>
      <vt:lpstr>附件7扶持“四好农村路”建设配套专项资金!Print_Titles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徐佩珊</cp:lastModifiedBy>
  <cp:lastPrinted>2021-07-29T03:32:04Z</cp:lastPrinted>
  <dcterms:created xsi:type="dcterms:W3CDTF">2021-07-16T02:39:00Z</dcterms:created>
  <dcterms:modified xsi:type="dcterms:W3CDTF">2021-07-30T04:25:31Z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