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1625"/>
  </bookViews>
  <sheets>
    <sheet name="附表2-免费教科书" sheetId="3" r:id="rId1"/>
  </sheets>
  <definedNames>
    <definedName name="_xlnm.Print_Area" localSheetId="0">'附表2-免费教科书'!$A$1:$T$6</definedName>
    <definedName name="_xlnm.Print_Titles" localSheetId="0">'附表2-免费教科书'!$3:$5</definedName>
  </definedNames>
  <calcPr calcId="144525" concurrentCalc="0"/>
</workbook>
</file>

<file path=xl/calcChain.xml><?xml version="1.0" encoding="utf-8"?>
<calcChain xmlns="http://schemas.openxmlformats.org/spreadsheetml/2006/main">
  <c r="R6" i="3" l="1"/>
  <c r="S6" i="3"/>
  <c r="Q6" i="3"/>
</calcChain>
</file>

<file path=xl/sharedStrings.xml><?xml version="1.0" encoding="utf-8"?>
<sst xmlns="http://schemas.openxmlformats.org/spreadsheetml/2006/main" count="32" uniqueCount="22">
  <si>
    <t>附件3</t>
  </si>
  <si>
    <t>提前下达珠三角6市2022年城乡义务教育免费教科书资金明细表</t>
  </si>
  <si>
    <t>地区代码</t>
  </si>
  <si>
    <t>单位</t>
  </si>
  <si>
    <t>珠三角城市</t>
  </si>
  <si>
    <t>珠三角农村</t>
  </si>
  <si>
    <t>2022年全年应补助资金（万元）</t>
  </si>
  <si>
    <t>备注</t>
  </si>
  <si>
    <t>2021-2021学年城市义务教育在校生（人）</t>
  </si>
  <si>
    <t>补助标准（元/人）</t>
  </si>
  <si>
    <t>2020-2021学年农村义务教育在校生（人）</t>
  </si>
  <si>
    <t>合计</t>
  </si>
  <si>
    <t>小学</t>
  </si>
  <si>
    <t>其中：小学一年级</t>
  </si>
  <si>
    <t>初中</t>
  </si>
  <si>
    <t>学生字典</t>
  </si>
  <si>
    <t>补助资金合计</t>
  </si>
  <si>
    <t>其中：免费教科书补助资金</t>
  </si>
  <si>
    <t>学生字典补助</t>
  </si>
  <si>
    <t>440784000</t>
  </si>
  <si>
    <t>鹤山市</t>
  </si>
  <si>
    <t>中央资金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</si>
</sst>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_);[Red]\(0\)"/>
  </numFmts>
  <fonts count="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  <scheme val="minor"/>
    </font>
    <font>
      <sz val="24"/>
      <name val="方正小标宋简体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3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43" fontId="8" fillId="2" borderId="2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8CBA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"/>
  <sheetViews>
    <sheetView tabSelected="1" workbookViewId="0">
      <pane xSplit="2" topLeftCell="J1" activePane="topRight" state="frozen"/>
      <selection pane="topRight" activeCell="R9" sqref="R9"/>
    </sheetView>
  </sheetViews>
  <sheetFormatPr defaultColWidth="9" defaultRowHeight="14.25"/>
  <cols>
    <col min="1" max="1" width="12.625" style="1" customWidth="1"/>
    <col min="2" max="2" width="11" style="1" customWidth="1"/>
    <col min="3" max="4" width="9.375" style="1"/>
    <col min="5" max="5" width="11" style="1" customWidth="1"/>
    <col min="6" max="6" width="10.875" style="1" customWidth="1"/>
    <col min="7" max="11" width="9" style="1"/>
    <col min="12" max="12" width="10.75" style="1" customWidth="1"/>
    <col min="13" max="16" width="9" style="1"/>
    <col min="17" max="17" width="14" style="2" customWidth="1"/>
    <col min="18" max="18" width="16" style="2" customWidth="1"/>
    <col min="19" max="19" width="14.625" style="2" customWidth="1"/>
    <col min="20" max="20" width="10.125" style="1" customWidth="1"/>
    <col min="21" max="16384" width="9" style="1"/>
  </cols>
  <sheetData>
    <row r="1" spans="1:250" customFormat="1" ht="29.1" customHeight="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8"/>
      <c r="R1" s="8"/>
      <c r="S1" s="8"/>
      <c r="T1" s="4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</row>
    <row r="2" spans="1:250" ht="39.950000000000003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50" ht="40.5" customHeight="1">
      <c r="A3" s="12" t="s">
        <v>2</v>
      </c>
      <c r="B3" s="12" t="s">
        <v>3</v>
      </c>
      <c r="C3" s="12" t="s">
        <v>4</v>
      </c>
      <c r="D3" s="12"/>
      <c r="E3" s="12"/>
      <c r="F3" s="12"/>
      <c r="G3" s="12"/>
      <c r="H3" s="12"/>
      <c r="I3" s="12"/>
      <c r="J3" s="12" t="s">
        <v>5</v>
      </c>
      <c r="K3" s="12"/>
      <c r="L3" s="12"/>
      <c r="M3" s="12"/>
      <c r="N3" s="12"/>
      <c r="O3" s="12"/>
      <c r="P3" s="12"/>
      <c r="Q3" s="13" t="s">
        <v>6</v>
      </c>
      <c r="R3" s="14"/>
      <c r="S3" s="14"/>
      <c r="T3" s="12" t="s">
        <v>7</v>
      </c>
    </row>
    <row r="4" spans="1:250" ht="40.5" customHeight="1">
      <c r="A4" s="12"/>
      <c r="B4" s="12"/>
      <c r="C4" s="12" t="s">
        <v>8</v>
      </c>
      <c r="D4" s="12"/>
      <c r="E4" s="12"/>
      <c r="F4" s="12"/>
      <c r="G4" s="12" t="s">
        <v>9</v>
      </c>
      <c r="H4" s="12"/>
      <c r="I4" s="12"/>
      <c r="J4" s="12" t="s">
        <v>10</v>
      </c>
      <c r="K4" s="12"/>
      <c r="L4" s="12"/>
      <c r="M4" s="12"/>
      <c r="N4" s="12" t="s">
        <v>9</v>
      </c>
      <c r="O4" s="12"/>
      <c r="P4" s="12"/>
      <c r="Q4" s="14"/>
      <c r="R4" s="14"/>
      <c r="S4" s="14"/>
      <c r="T4" s="12"/>
    </row>
    <row r="5" spans="1:250" ht="39.75" customHeight="1">
      <c r="A5" s="12"/>
      <c r="B5" s="12"/>
      <c r="C5" s="5" t="s">
        <v>11</v>
      </c>
      <c r="D5" s="5" t="s">
        <v>12</v>
      </c>
      <c r="E5" s="5" t="s">
        <v>13</v>
      </c>
      <c r="F5" s="5" t="s">
        <v>14</v>
      </c>
      <c r="G5" s="5" t="s">
        <v>12</v>
      </c>
      <c r="H5" s="5" t="s">
        <v>14</v>
      </c>
      <c r="I5" s="5" t="s">
        <v>15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12</v>
      </c>
      <c r="O5" s="5" t="s">
        <v>14</v>
      </c>
      <c r="P5" s="5" t="s">
        <v>15</v>
      </c>
      <c r="Q5" s="9" t="s">
        <v>16</v>
      </c>
      <c r="R5" s="9" t="s">
        <v>17</v>
      </c>
      <c r="S5" s="9" t="s">
        <v>18</v>
      </c>
      <c r="T5" s="5"/>
    </row>
    <row r="6" spans="1:250" ht="20.100000000000001" customHeight="1">
      <c r="A6" s="6" t="s">
        <v>19</v>
      </c>
      <c r="B6" s="6" t="s">
        <v>20</v>
      </c>
      <c r="C6" s="6">
        <v>30760</v>
      </c>
      <c r="D6" s="6">
        <v>21844</v>
      </c>
      <c r="E6" s="6">
        <v>3819</v>
      </c>
      <c r="F6" s="6">
        <v>8916</v>
      </c>
      <c r="G6" s="7">
        <v>105</v>
      </c>
      <c r="H6" s="7">
        <v>180</v>
      </c>
      <c r="I6" s="6">
        <v>14</v>
      </c>
      <c r="J6" s="7">
        <v>27629</v>
      </c>
      <c r="K6" s="6">
        <v>19697</v>
      </c>
      <c r="L6" s="6">
        <v>3295</v>
      </c>
      <c r="M6" s="6">
        <v>7932</v>
      </c>
      <c r="N6" s="7">
        <v>135</v>
      </c>
      <c r="O6" s="7">
        <v>205</v>
      </c>
      <c r="P6" s="6">
        <v>14</v>
      </c>
      <c r="Q6" s="10">
        <f t="shared" ref="Q6" si="0">R6+S6</f>
        <v>828.33</v>
      </c>
      <c r="R6" s="10">
        <f t="shared" ref="R6" si="1">ROUND((D6*G6+F6*H6+K6*N6+M6*O6)/10000,2)</f>
        <v>818.37</v>
      </c>
      <c r="S6" s="10">
        <f t="shared" ref="S6" si="2">ROUND((E6*I6+L6*P6)/10000,2)</f>
        <v>9.9600000000000009</v>
      </c>
      <c r="T6" s="15" t="s">
        <v>21</v>
      </c>
    </row>
  </sheetData>
  <mergeCells count="11">
    <mergeCell ref="Q3:S4"/>
    <mergeCell ref="A2:T2"/>
    <mergeCell ref="C3:I3"/>
    <mergeCell ref="J3:P3"/>
    <mergeCell ref="C4:F4"/>
    <mergeCell ref="G4:I4"/>
    <mergeCell ref="J4:M4"/>
    <mergeCell ref="N4:P4"/>
    <mergeCell ref="A3:A5"/>
    <mergeCell ref="B3:B5"/>
    <mergeCell ref="T3:T4"/>
  </mergeCells>
  <phoneticPr fontId="7" type="noConversion"/>
  <pageMargins left="0.55416666666666703" right="0.55416666666666703" top="0.80277777777777803" bottom="0.60555555555555596" header="0.50763888888888897" footer="0.50763888888888897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附表2-免费教科书</vt:lpstr>
      <vt:lpstr>'附表2-免费教科书'!Print_Area</vt:lpstr>
      <vt:lpstr>'附表2-免费教科书'!Print_Titles</vt:lpstr>
    </vt:vector>
  </TitlesOfParts>
  <Company>省教育厅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蔡雁飞</cp:lastModifiedBy>
  <dcterms:created xsi:type="dcterms:W3CDTF">2020-11-10T01:42:00Z</dcterms:created>
  <dcterms:modified xsi:type="dcterms:W3CDTF">2021-12-28T06:39:27Z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