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90" windowWidth="20730" windowHeight="11730"/>
  </bookViews>
  <sheets>
    <sheet name="明细表" sheetId="1" r:id="rId1"/>
  </sheets>
  <definedNames>
    <definedName name="_xlnm._FilterDatabase" localSheetId="0" hidden="1">明细表!$A$3:$N$4</definedName>
  </definedNames>
  <calcPr calcId="144525"/>
</workbook>
</file>

<file path=xl/calcChain.xml><?xml version="1.0" encoding="utf-8"?>
<calcChain xmlns="http://schemas.openxmlformats.org/spreadsheetml/2006/main">
  <c r="K5" i="1" l="1"/>
  <c r="J5" i="1"/>
  <c r="L5" i="1"/>
  <c r="M5" i="1"/>
  <c r="N5" i="1"/>
  <c r="H5" i="1" l="1"/>
  <c r="I8" i="1" l="1"/>
  <c r="I5" i="1" l="1"/>
</calcChain>
</file>

<file path=xl/sharedStrings.xml><?xml version="1.0" encoding="utf-8"?>
<sst xmlns="http://schemas.openxmlformats.org/spreadsheetml/2006/main" count="109" uniqueCount="82">
  <si>
    <t>序号</t>
  </si>
  <si>
    <t>项目名称</t>
  </si>
  <si>
    <t>项目编码</t>
  </si>
  <si>
    <t>对应一级项目</t>
  </si>
  <si>
    <t>对应的考核工作</t>
  </si>
  <si>
    <t>其中：</t>
  </si>
  <si>
    <t>一般公共预算安排</t>
  </si>
  <si>
    <t>2082399 其他小型水库移民扶助基金支出安排</t>
  </si>
  <si>
    <t>2136699 其他大中型水库库区基金支出安排</t>
  </si>
  <si>
    <t>备注：数据请从涉农资金项目库系统中导出，确保与系统上报项目一致。</t>
  </si>
  <si>
    <t>鹤山市合计</t>
    <phoneticPr fontId="22" type="noConversion"/>
  </si>
  <si>
    <t>江门市鹤山市水系连通及水美乡村建设试点县项项目-（江门市西江潭江流域跨界支流综合治理工程一期EPC+O项目）</t>
  </si>
  <si>
    <t>107006039-2021-0000107805</t>
  </si>
  <si>
    <t>中小河流治理</t>
    <phoneticPr fontId="24" type="noConversion"/>
  </si>
  <si>
    <t>2022年江门市鹤山市龙口镇和古劳镇高标准农田建设项目</t>
    <phoneticPr fontId="11" type="noConversion"/>
  </si>
  <si>
    <t>107006041-2022-0000162964</t>
    <phoneticPr fontId="24" type="noConversion"/>
  </si>
  <si>
    <t>农田建设及管护</t>
    <phoneticPr fontId="24" type="noConversion"/>
  </si>
  <si>
    <t>高标准农田建设</t>
    <phoneticPr fontId="24" type="noConversion"/>
  </si>
  <si>
    <t>2022年江门市鹤山市雅瑶镇和桃源镇高标准农田建设项目</t>
    <phoneticPr fontId="11" type="noConversion"/>
  </si>
  <si>
    <t>107006041-2022-0000163025</t>
    <phoneticPr fontId="24" type="noConversion"/>
  </si>
  <si>
    <t>农田建设及管护</t>
  </si>
  <si>
    <t>2022年江门市鹤山市址山镇高标准农田建设项目</t>
    <phoneticPr fontId="11" type="noConversion"/>
  </si>
  <si>
    <t>107006041-2022-0000163049</t>
  </si>
  <si>
    <t>2022年江门市鹤山市动物疫病防控和屠宰环节生猪无害化处理补助项目</t>
    <phoneticPr fontId="11" type="noConversion"/>
  </si>
  <si>
    <t>107006041-2022-0000163307</t>
    <phoneticPr fontId="24" type="noConversion"/>
  </si>
  <si>
    <t>动植物疫病防控</t>
    <phoneticPr fontId="24" type="noConversion"/>
  </si>
  <si>
    <t>动物防疫</t>
    <phoneticPr fontId="24" type="noConversion"/>
  </si>
  <si>
    <t>2021年度江门市鹤山市基本农田保护经济补偿省级补助资金</t>
    <phoneticPr fontId="24" type="noConversion"/>
  </si>
  <si>
    <t>107006053-2020-0000100474</t>
    <phoneticPr fontId="24" type="noConversion"/>
  </si>
  <si>
    <t>永久基本农田保护</t>
    <phoneticPr fontId="24" type="noConversion"/>
  </si>
  <si>
    <t>2022年江门市鹤山市松材线虫病防控</t>
    <phoneticPr fontId="24" type="noConversion"/>
  </si>
  <si>
    <t>107006040-2022-0000163796</t>
  </si>
  <si>
    <t>林业有害生物防控</t>
  </si>
  <si>
    <t>林业有害生物防控</t>
    <phoneticPr fontId="24" type="noConversion"/>
  </si>
  <si>
    <t>2022年江门市鹤山市高质量水源林建设（造林更新及补植套种）</t>
    <phoneticPr fontId="24" type="noConversion"/>
  </si>
  <si>
    <t>107006040-2021-0000161552</t>
  </si>
  <si>
    <t>造林及抚育</t>
    <phoneticPr fontId="24" type="noConversion"/>
  </si>
  <si>
    <t>全面推行林长制</t>
    <phoneticPr fontId="24" type="noConversion"/>
  </si>
  <si>
    <t>2022年江门市鹤山市四好农村路建设桃源镇乡道南龙线改造工程（路网提升）</t>
  </si>
  <si>
    <t>四好农村路建设</t>
  </si>
  <si>
    <t>农村公路养护</t>
  </si>
  <si>
    <t>2022年江门市鹤山市四好农村路养护地方公路养护维修工程（养护工程）</t>
  </si>
  <si>
    <t>鹤山市2022年小型水库移民生产经营扶持项目</t>
    <phoneticPr fontId="24" type="noConversion"/>
  </si>
  <si>
    <t>107006039-2022-0000160782</t>
    <phoneticPr fontId="24" type="noConversion"/>
  </si>
  <si>
    <t>水库移民后期扶持</t>
    <phoneticPr fontId="24" type="noConversion"/>
  </si>
  <si>
    <t>四堡田心村至榄树排村段水环境保护隔离绿化带工程</t>
    <phoneticPr fontId="24" type="noConversion"/>
  </si>
  <si>
    <t>107006039-2022-0000185557</t>
    <phoneticPr fontId="24" type="noConversion"/>
  </si>
  <si>
    <t>2022年鹤山市宅梧镇下沙西水岗村环村道路硬底化及路灯工程</t>
    <phoneticPr fontId="24" type="noConversion"/>
  </si>
  <si>
    <t>107006039-2022-0000160930</t>
    <phoneticPr fontId="24" type="noConversion"/>
  </si>
  <si>
    <t>107006032-2022-0000184482</t>
  </si>
  <si>
    <t>107006032-2022-0000184556</t>
  </si>
  <si>
    <t>涉及6项</t>
    <phoneticPr fontId="24" type="noConversion"/>
  </si>
  <si>
    <t>涉及3项</t>
    <phoneticPr fontId="24" type="noConversion"/>
  </si>
  <si>
    <t>2022年江门市鹤山市农村公路危旧桥改造（乌石岗村桥）</t>
  </si>
  <si>
    <t>107006032-2022-0000162081</t>
  </si>
  <si>
    <t>2022年江门市鹤山市双合镇布双线-牛尾基村道安防工程等5项农村公路建设项目（村道安防）</t>
  </si>
  <si>
    <t>农村公路提档升级</t>
  </si>
  <si>
    <t>2022年江门市鹤山市四好农村路建设桃源镇村道广湛线至龙珠村道路改造工程</t>
    <phoneticPr fontId="24" type="noConversion"/>
  </si>
  <si>
    <t>共和镇乡道桔元至旧村单改双工程</t>
    <phoneticPr fontId="24" type="noConversion"/>
  </si>
  <si>
    <t>标黄为交通增加862万</t>
    <phoneticPr fontId="24" type="noConversion"/>
  </si>
  <si>
    <t>相应调减第一批古劳示范带，高标准，交通（所有）资金</t>
    <phoneticPr fontId="24" type="noConversion"/>
  </si>
  <si>
    <t>107006032-2022-0000185640</t>
    <phoneticPr fontId="24" type="noConversion"/>
  </si>
  <si>
    <t>107006032-2022-0000184319</t>
  </si>
  <si>
    <t>四好农村路养护</t>
    <phoneticPr fontId="24" type="noConversion"/>
  </si>
  <si>
    <t>107006032-2022-0000163411</t>
    <phoneticPr fontId="24" type="noConversion"/>
  </si>
  <si>
    <t>农村公路提档升级</t>
    <phoneticPr fontId="24" type="noConversion"/>
  </si>
  <si>
    <t>对应的大事要事</t>
    <phoneticPr fontId="24" type="noConversion"/>
  </si>
  <si>
    <t>合共安排省级涉农资金
（万元）</t>
    <phoneticPr fontId="24" type="noConversion"/>
  </si>
  <si>
    <t>拟申请金额  （万元）</t>
    <phoneticPr fontId="24" type="noConversion"/>
  </si>
  <si>
    <t>省涉农资金（第一批）安排金额  （万元）</t>
    <phoneticPr fontId="24" type="noConversion"/>
  </si>
  <si>
    <t>省涉农资金（第二批）建议安排金额  （万元）</t>
    <phoneticPr fontId="24" type="noConversion"/>
  </si>
  <si>
    <t>备注</t>
    <phoneticPr fontId="24" type="noConversion"/>
  </si>
  <si>
    <t>单位</t>
    <phoneticPr fontId="24" type="noConversion"/>
  </si>
  <si>
    <t>市水利局</t>
  </si>
  <si>
    <t>市农业农村局</t>
  </si>
  <si>
    <t>市自然资源局</t>
    <phoneticPr fontId="24" type="noConversion"/>
  </si>
  <si>
    <t>市林业局</t>
    <phoneticPr fontId="24" type="noConversion"/>
  </si>
  <si>
    <t>市林业局</t>
    <phoneticPr fontId="24" type="noConversion"/>
  </si>
  <si>
    <t>市交通运输局</t>
    <phoneticPr fontId="24" type="noConversion"/>
  </si>
  <si>
    <t>市水利局</t>
    <phoneticPr fontId="11" type="noConversion"/>
  </si>
  <si>
    <t>鹤山市2022年省级涉农专项资金（第二批）分配方案</t>
    <phoneticPr fontId="22" type="noConversion"/>
  </si>
  <si>
    <t>附件2</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</si>
</sst>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00_ "/>
    <numFmt numFmtId="177" formatCode="_ * #,##0_ ;_ * \-#,##0_ ;_ * &quot;-&quot;??_ ;_ @_ "/>
    <numFmt numFmtId="178" formatCode="#,##0.00_);[Red]\(#,##0.00\)"/>
  </numFmts>
  <fonts count="26">
    <font>
      <sz val="12"/>
      <name val="宋体"/>
      <charset val="134"/>
    </font>
    <font>
      <sz val="12"/>
      <name val="黑体"/>
      <family val="3"/>
      <charset val="134"/>
    </font>
    <font>
      <sz val="11"/>
      <name val="宋体"/>
      <family val="3"/>
      <charset val="134"/>
    </font>
    <font>
      <sz val="14"/>
      <name val="宋体"/>
      <family val="3"/>
      <charset val="134"/>
      <scheme val="minor"/>
    </font>
    <font>
      <sz val="14"/>
      <name val="黑体"/>
      <family val="3"/>
      <charset val="134"/>
    </font>
    <font>
      <b/>
      <sz val="18"/>
      <name val="方正小标宋简体"/>
      <family val="4"/>
      <charset val="134"/>
    </font>
    <font>
      <b/>
      <sz val="12"/>
      <name val="黑体"/>
      <family val="3"/>
      <charset val="134"/>
    </font>
    <font>
      <b/>
      <sz val="12"/>
      <name val="宋体"/>
      <family val="3"/>
      <charset val="134"/>
    </font>
    <font>
      <b/>
      <sz val="12"/>
      <name val="宋体"/>
      <family val="3"/>
      <charset val="134"/>
      <scheme val="minor"/>
    </font>
    <font>
      <sz val="11"/>
      <name val="宋体"/>
      <family val="3"/>
      <charset val="134"/>
      <scheme val="minor"/>
    </font>
    <font>
      <sz val="11"/>
      <color theme="1"/>
      <name val="宋体"/>
      <family val="3"/>
      <charset val="134"/>
      <scheme val="minor"/>
    </font>
    <font>
      <sz val="9"/>
      <name val="宋体"/>
      <family val="3"/>
      <charset val="134"/>
    </font>
    <font>
      <sz val="10"/>
      <name val="Arial"/>
      <family val="2"/>
    </font>
    <font>
      <i/>
      <sz val="11"/>
      <color rgb="FF7F7F7F"/>
      <name val="宋体"/>
      <family val="3"/>
      <charset val="134"/>
      <scheme val="minor"/>
    </font>
    <font>
      <sz val="10"/>
      <color rgb="FF000000"/>
      <name val="Times New Roman"/>
      <family val="1"/>
    </font>
    <font>
      <sz val="12"/>
      <name val="Calibri"/>
      <family val="2"/>
    </font>
    <font>
      <sz val="11"/>
      <color rgb="FF006100"/>
      <name val="宋体"/>
      <family val="3"/>
      <charset val="134"/>
      <scheme val="minor"/>
    </font>
    <font>
      <sz val="11"/>
      <color indexed="8"/>
      <name val="宋体"/>
      <family val="3"/>
      <charset val="134"/>
      <scheme val="minor"/>
    </font>
    <font>
      <sz val="11"/>
      <color theme="1"/>
      <name val="DengXian"/>
      <family val="1"/>
    </font>
    <font>
      <sz val="11"/>
      <color indexed="8"/>
      <name val="宋体"/>
      <family val="3"/>
      <charset val="134"/>
    </font>
    <font>
      <sz val="12"/>
      <color rgb="FF000000"/>
      <name val="Calibri"/>
      <family val="2"/>
    </font>
    <font>
      <sz val="12"/>
      <name val="宋体"/>
      <family val="3"/>
      <charset val="134"/>
    </font>
    <font>
      <sz val="9"/>
      <name val="宋体"/>
      <family val="3"/>
      <charset val="134"/>
    </font>
    <font>
      <b/>
      <sz val="12"/>
      <name val="宋体"/>
      <family val="3"/>
      <charset val="134"/>
    </font>
    <font>
      <sz val="9"/>
      <name val="宋体"/>
      <family val="2"/>
      <charset val="134"/>
      <scheme val="minor"/>
    </font>
    <font>
      <sz val="11"/>
      <color theme="1"/>
      <name val="宋体"/>
      <family val="3"/>
      <charset val="134"/>
    </font>
  </fonts>
  <fills count="4">
    <fill>
      <patternFill patternType="none"/>
    </fill>
    <fill>
      <patternFill patternType="gray125"/>
    </fill>
    <fill>
      <patternFill patternType="solid">
        <fgColor rgb="FFC6EFCE"/>
        <bgColor indexed="64"/>
      </patternFill>
    </fill>
    <fill>
      <patternFill patternType="solid">
        <fgColor theme="0"/>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33333"/>
      </left>
      <right/>
      <top style="thin">
        <color rgb="FF333333"/>
      </top>
      <bottom/>
      <diagonal/>
    </border>
    <border>
      <left style="thin">
        <color auto="1"/>
      </left>
      <right style="thin">
        <color auto="1"/>
      </right>
      <top/>
      <bottom style="thin">
        <color auto="1"/>
      </bottom>
      <diagonal/>
    </border>
    <border>
      <left style="thin">
        <color rgb="FF333333"/>
      </left>
      <right/>
      <top/>
      <bottom style="thin">
        <color rgb="FF333333"/>
      </bottom>
      <diagonal/>
    </border>
    <border>
      <left/>
      <right style="thin">
        <color auto="1"/>
      </right>
      <top/>
      <bottom/>
      <diagonal/>
    </border>
    <border>
      <left style="thin">
        <color auto="1"/>
      </left>
      <right style="thin">
        <color auto="1"/>
      </right>
      <top style="thin">
        <color auto="1"/>
      </top>
      <bottom/>
      <diagonal/>
    </border>
  </borders>
  <cellStyleXfs count="373">
    <xf numFmtId="0" fontId="0" fillId="0" borderId="0">
      <alignment vertical="center"/>
    </xf>
    <xf numFmtId="43" fontId="10" fillId="0" borderId="0" applyFont="0" applyFill="0" applyBorder="0" applyAlignment="0" applyProtection="0">
      <alignment vertical="center"/>
    </xf>
    <xf numFmtId="0" fontId="11" fillId="0" borderId="0"/>
    <xf numFmtId="0" fontId="11" fillId="0" borderId="0"/>
    <xf numFmtId="0" fontId="10" fillId="0" borderId="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2"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0" fillId="0" borderId="0">
      <alignment vertical="center"/>
    </xf>
    <xf numFmtId="0" fontId="13" fillId="0" borderId="0" applyNumberFormat="0" applyFill="0" applyBorder="0" applyAlignment="0" applyProtection="0">
      <alignment vertical="center"/>
    </xf>
    <xf numFmtId="43" fontId="12"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4" fillId="0" borderId="0"/>
    <xf numFmtId="43" fontId="12" fillId="0" borderId="0" applyFont="0" applyFill="0" applyBorder="0" applyAlignment="0" applyProtection="0"/>
    <xf numFmtId="0" fontId="10" fillId="0" borderId="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0" fillId="0" borderId="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0" fillId="0" borderId="0">
      <alignment vertical="center"/>
    </xf>
    <xf numFmtId="43" fontId="12" fillId="0" borderId="0" applyFont="0" applyFill="0" applyBorder="0" applyAlignment="0" applyProtection="0"/>
    <xf numFmtId="43" fontId="10" fillId="0" borderId="0" applyFont="0" applyFill="0" applyBorder="0" applyAlignment="0" applyProtection="0">
      <alignment vertical="center"/>
    </xf>
    <xf numFmtId="0" fontId="10" fillId="0" borderId="0">
      <alignment vertical="center"/>
    </xf>
    <xf numFmtId="0" fontId="11" fillId="0" borderId="0"/>
    <xf numFmtId="43" fontId="10" fillId="0" borderId="0" applyFont="0" applyFill="0" applyBorder="0" applyAlignment="0" applyProtection="0">
      <alignment vertical="center"/>
    </xf>
    <xf numFmtId="0" fontId="11" fillId="0" borderId="0"/>
    <xf numFmtId="0" fontId="11" fillId="0" borderId="0"/>
    <xf numFmtId="0" fontId="11" fillId="0" borderId="0"/>
    <xf numFmtId="0" fontId="10" fillId="0" borderId="0">
      <alignment vertical="center"/>
    </xf>
    <xf numFmtId="43" fontId="10" fillId="0" borderId="0" applyFont="0" applyFill="0" applyBorder="0" applyAlignment="0" applyProtection="0">
      <alignment vertical="center"/>
    </xf>
    <xf numFmtId="0" fontId="15" fillId="0" borderId="0"/>
    <xf numFmtId="0" fontId="10" fillId="0" borderId="0">
      <alignment vertical="center"/>
    </xf>
    <xf numFmtId="43" fontId="10" fillId="0" borderId="0" applyFont="0" applyFill="0" applyBorder="0" applyAlignment="0" applyProtection="0">
      <alignment vertical="center"/>
    </xf>
    <xf numFmtId="0" fontId="15" fillId="0" borderId="0"/>
    <xf numFmtId="0" fontId="10" fillId="0" borderId="0">
      <alignment vertical="center"/>
    </xf>
    <xf numFmtId="0" fontId="21" fillId="0" borderId="0">
      <alignment vertical="center"/>
    </xf>
    <xf numFmtId="0" fontId="11" fillId="0" borderId="0"/>
    <xf numFmtId="0" fontId="10" fillId="0" borderId="0">
      <alignment vertical="center"/>
    </xf>
    <xf numFmtId="0" fontId="11" fillId="0" borderId="0"/>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43" fontId="12" fillId="0" borderId="0" applyFon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3"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8" fillId="0" borderId="0"/>
    <xf numFmtId="0" fontId="15" fillId="0" borderId="0"/>
    <xf numFmtId="0" fontId="10" fillId="0" borderId="0">
      <alignment vertical="center"/>
    </xf>
    <xf numFmtId="0" fontId="19" fillId="0" borderId="0">
      <alignment vertical="center"/>
    </xf>
    <xf numFmtId="0" fontId="20" fillId="0" borderId="0"/>
    <xf numFmtId="0" fontId="12" fillId="0" borderId="0" applyNumberFormat="0" applyFon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2" fillId="0" borderId="0" applyFon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xf numFmtId="0" fontId="10" fillId="0" borderId="0">
      <alignment vertical="center"/>
    </xf>
    <xf numFmtId="0" fontId="15" fillId="0" borderId="0"/>
    <xf numFmtId="0" fontId="15" fillId="0" borderId="0"/>
    <xf numFmtId="0" fontId="10" fillId="0" borderId="0">
      <alignment vertical="center"/>
    </xf>
    <xf numFmtId="43" fontId="10" fillId="0" borderId="0" applyFont="0" applyFill="0" applyBorder="0" applyAlignment="0" applyProtection="0">
      <alignment vertical="center"/>
    </xf>
    <xf numFmtId="0" fontId="15" fillId="0" borderId="0"/>
    <xf numFmtId="0" fontId="15" fillId="0" borderId="0"/>
    <xf numFmtId="0" fontId="10" fillId="0" borderId="0">
      <alignment vertical="center"/>
    </xf>
    <xf numFmtId="0" fontId="10" fillId="0" borderId="0">
      <alignment vertical="center"/>
    </xf>
    <xf numFmtId="0" fontId="12" fillId="0" borderId="0" applyNumberFormat="0" applyFont="0" applyFill="0" applyBorder="0" applyAlignment="0" applyProtection="0"/>
    <xf numFmtId="0" fontId="15" fillId="0" borderId="0"/>
    <xf numFmtId="0" fontId="15" fillId="0" borderId="0"/>
    <xf numFmtId="0" fontId="15" fillId="0" borderId="0"/>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4"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43" fontId="10" fillId="0" borderId="0" applyFont="0" applyFill="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43" fontId="10" fillId="0" borderId="0" applyFont="0" applyFill="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3" fillId="0" borderId="0" applyNumberFormat="0" applyFill="0" applyBorder="0" applyAlignment="0" applyProtection="0">
      <alignment vertical="center"/>
    </xf>
    <xf numFmtId="43" fontId="12" fillId="0" borderId="0" applyFont="0" applyFill="0" applyBorder="0" applyAlignment="0" applyProtection="0"/>
    <xf numFmtId="43" fontId="10" fillId="0" borderId="0" applyFont="0" applyFill="0" applyBorder="0" applyAlignment="0" applyProtection="0">
      <alignment vertical="center"/>
    </xf>
    <xf numFmtId="0" fontId="13" fillId="0" borderId="0" applyNumberFormat="0" applyFill="0" applyBorder="0" applyAlignment="0" applyProtection="0">
      <alignment vertical="center"/>
    </xf>
    <xf numFmtId="43" fontId="12" fillId="0" borderId="0" applyFont="0" applyFill="0" applyBorder="0" applyAlignment="0" applyProtection="0"/>
    <xf numFmtId="43" fontId="10" fillId="0" borderId="0" applyFont="0" applyFill="0" applyBorder="0" applyAlignment="0" applyProtection="0">
      <alignment vertical="center"/>
    </xf>
    <xf numFmtId="0" fontId="13" fillId="0" borderId="0" applyNumberFormat="0" applyFill="0" applyBorder="0" applyAlignment="0" applyProtection="0">
      <alignment vertical="center"/>
    </xf>
    <xf numFmtId="43" fontId="12" fillId="0" borderId="0" applyFont="0" applyFill="0" applyBorder="0" applyAlignment="0" applyProtection="0"/>
    <xf numFmtId="0" fontId="13" fillId="0" borderId="0" applyNumberFormat="0" applyFill="0" applyBorder="0" applyAlignment="0" applyProtection="0">
      <alignment vertical="center"/>
    </xf>
    <xf numFmtId="43" fontId="12" fillId="0" borderId="0" applyFont="0" applyFill="0" applyBorder="0" applyAlignment="0" applyProtection="0"/>
    <xf numFmtId="0" fontId="13" fillId="0" borderId="0" applyNumberFormat="0" applyFill="0" applyBorder="0" applyAlignment="0" applyProtection="0">
      <alignment vertical="center"/>
    </xf>
    <xf numFmtId="43" fontId="10" fillId="0" borderId="0" applyFont="0" applyFill="0" applyBorder="0" applyAlignment="0" applyProtection="0">
      <alignment vertical="center"/>
    </xf>
    <xf numFmtId="0" fontId="13" fillId="0" borderId="0" applyNumberFormat="0" applyFill="0" applyBorder="0" applyAlignment="0" applyProtection="0">
      <alignment vertical="center"/>
    </xf>
    <xf numFmtId="43" fontId="10" fillId="0" borderId="0" applyFont="0" applyFill="0" applyBorder="0" applyAlignment="0" applyProtection="0">
      <alignment vertical="center"/>
    </xf>
    <xf numFmtId="0" fontId="13" fillId="0" borderId="0" applyNumberFormat="0" applyFill="0" applyBorder="0" applyAlignment="0" applyProtection="0">
      <alignment vertical="center"/>
    </xf>
    <xf numFmtId="43" fontId="10" fillId="0" borderId="0" applyFont="0" applyFill="0" applyBorder="0" applyAlignment="0" applyProtection="0">
      <alignment vertical="center"/>
    </xf>
    <xf numFmtId="0" fontId="13" fillId="0" borderId="0" applyNumberFormat="0" applyFill="0" applyBorder="0" applyAlignment="0" applyProtection="0">
      <alignment vertical="center"/>
    </xf>
    <xf numFmtId="43"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43" fontId="10" fillId="0" borderId="0" applyFont="0" applyFill="0" applyBorder="0" applyAlignment="0" applyProtection="0">
      <alignment vertical="center"/>
    </xf>
    <xf numFmtId="0" fontId="13" fillId="0" borderId="0" applyNumberFormat="0" applyFill="0" applyBorder="0" applyAlignment="0" applyProtection="0">
      <alignment vertical="center"/>
    </xf>
    <xf numFmtId="43" fontId="10" fillId="0" borderId="0" applyFont="0" applyFill="0" applyBorder="0" applyAlignment="0" applyProtection="0">
      <alignment vertical="center"/>
    </xf>
    <xf numFmtId="0" fontId="13" fillId="0" borderId="0" applyNumberFormat="0" applyFill="0" applyBorder="0" applyAlignment="0" applyProtection="0">
      <alignment vertical="center"/>
    </xf>
    <xf numFmtId="43" fontId="10" fillId="0" borderId="0" applyFont="0" applyFill="0" applyBorder="0" applyAlignment="0" applyProtection="0">
      <alignment vertical="center"/>
    </xf>
    <xf numFmtId="0" fontId="13" fillId="0" borderId="0" applyNumberFormat="0" applyFill="0" applyBorder="0" applyAlignment="0" applyProtection="0">
      <alignment vertical="center"/>
    </xf>
    <xf numFmtId="43" fontId="12" fillId="0" borderId="0" applyFont="0" applyFill="0" applyBorder="0" applyAlignment="0" applyProtection="0"/>
    <xf numFmtId="43" fontId="10" fillId="0" borderId="0" applyFont="0" applyFill="0" applyBorder="0" applyAlignment="0" applyProtection="0">
      <alignment vertical="center"/>
    </xf>
    <xf numFmtId="43" fontId="12" fillId="0" borderId="0" applyFont="0" applyFill="0" applyBorder="0" applyAlignment="0" applyProtection="0"/>
    <xf numFmtId="43" fontId="10" fillId="0" borderId="0" applyFont="0" applyFill="0" applyBorder="0" applyAlignment="0" applyProtection="0">
      <alignment vertical="center"/>
    </xf>
    <xf numFmtId="43" fontId="15"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5"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5"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7" fillId="0" borderId="0" applyFont="0" applyFill="0" applyBorder="0" applyAlignment="0" applyProtection="0">
      <alignment vertical="center"/>
    </xf>
    <xf numFmtId="43" fontId="17"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5"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5"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5"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5"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5"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7"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7" fillId="0" borderId="0" applyFont="0" applyFill="0" applyBorder="0" applyAlignment="0" applyProtection="0">
      <alignment vertical="center"/>
    </xf>
    <xf numFmtId="43" fontId="10" fillId="0" borderId="0" applyFont="0" applyFill="0" applyBorder="0" applyAlignment="0" applyProtection="0">
      <alignment vertical="center"/>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alignment vertical="center"/>
    </xf>
    <xf numFmtId="43" fontId="12" fillId="0" borderId="0" applyFont="0" applyFill="0" applyBorder="0" applyAlignment="0" applyProtection="0"/>
    <xf numFmtId="43" fontId="10" fillId="0" borderId="0" applyFont="0" applyFill="0" applyBorder="0" applyAlignment="0" applyProtection="0">
      <alignment vertical="center"/>
    </xf>
    <xf numFmtId="43" fontId="12" fillId="0" borderId="0" applyFont="0" applyFill="0" applyBorder="0" applyAlignment="0" applyProtection="0"/>
    <xf numFmtId="43" fontId="10" fillId="0" borderId="0" applyFont="0" applyFill="0" applyBorder="0" applyAlignment="0" applyProtection="0">
      <alignment vertical="center"/>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alignment vertical="center"/>
    </xf>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cellStyleXfs>
  <cellXfs count="70">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Fill="1">
      <alignment vertical="center"/>
    </xf>
    <xf numFmtId="0" fontId="2"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right" vertical="center" wrapText="1"/>
    </xf>
    <xf numFmtId="43" fontId="9" fillId="0" borderId="2" xfId="8" applyFont="1" applyFill="1" applyBorder="1" applyAlignment="1">
      <alignment horizontal="center" vertical="center" wrapText="1"/>
    </xf>
    <xf numFmtId="0" fontId="1" fillId="0" borderId="2" xfId="0" applyFont="1" applyFill="1" applyBorder="1" applyAlignment="1">
      <alignment horizontal="center" vertical="center" wrapText="1"/>
    </xf>
    <xf numFmtId="0" fontId="23" fillId="0" borderId="2" xfId="0" applyFont="1" applyFill="1" applyBorder="1" applyAlignment="1">
      <alignment horizontal="left" vertical="center"/>
    </xf>
    <xf numFmtId="0" fontId="7" fillId="0" borderId="7" xfId="0" applyFont="1" applyFill="1" applyBorder="1" applyAlignment="1">
      <alignment horizontal="center" vertical="center" wrapText="1"/>
    </xf>
    <xf numFmtId="176" fontId="8" fillId="0" borderId="7" xfId="0" applyNumberFormat="1" applyFont="1" applyFill="1" applyBorder="1" applyAlignment="1">
      <alignment horizontal="right" vertical="center" wrapText="1"/>
    </xf>
    <xf numFmtId="0" fontId="10" fillId="0" borderId="2" xfId="0" applyFont="1" applyBorder="1" applyAlignment="1">
      <alignment horizontal="center" vertical="center" wrapText="1"/>
    </xf>
    <xf numFmtId="0" fontId="25" fillId="0" borderId="2" xfId="92" applyFont="1" applyFill="1" applyBorder="1" applyAlignment="1">
      <alignment horizontal="left" vertical="center" wrapText="1"/>
    </xf>
    <xf numFmtId="0" fontId="0" fillId="0" borderId="2" xfId="0" applyBorder="1">
      <alignment vertical="center"/>
    </xf>
    <xf numFmtId="0" fontId="10" fillId="0" borderId="2" xfId="51" applyNumberFormat="1" applyFont="1" applyFill="1" applyBorder="1" applyAlignment="1">
      <alignment horizontal="left" vertical="center" wrapText="1"/>
    </xf>
    <xf numFmtId="0" fontId="25" fillId="0" borderId="2" xfId="92" applyFont="1" applyFill="1" applyBorder="1" applyAlignment="1">
      <alignment horizontal="center" vertical="center" wrapText="1"/>
    </xf>
    <xf numFmtId="0" fontId="10" fillId="0" borderId="2" xfId="0" applyFont="1" applyBorder="1" applyAlignment="1">
      <alignment horizontal="center" vertical="center"/>
    </xf>
    <xf numFmtId="0" fontId="10" fillId="0" borderId="2" xfId="92" applyFont="1" applyFill="1" applyBorder="1" applyAlignment="1">
      <alignment horizontal="center" vertical="center" wrapTex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4" fontId="0" fillId="0" borderId="2" xfId="0" applyNumberForma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177" fontId="1" fillId="0" borderId="0" xfId="0" applyNumberFormat="1" applyFont="1" applyAlignment="1">
      <alignment horizontal="center" vertical="center" wrapText="1"/>
    </xf>
    <xf numFmtId="0" fontId="21" fillId="0" borderId="2" xfId="0" applyFont="1" applyBorder="1" applyAlignment="1">
      <alignment horizontal="center" vertical="center"/>
    </xf>
    <xf numFmtId="176" fontId="8" fillId="0" borderId="10" xfId="0" applyNumberFormat="1" applyFont="1" applyFill="1" applyBorder="1" applyAlignment="1">
      <alignment horizontal="right" vertical="center" wrapText="1"/>
    </xf>
    <xf numFmtId="178" fontId="10" fillId="0" borderId="2" xfId="0" applyNumberFormat="1" applyFont="1" applyBorder="1" applyAlignment="1">
      <alignment horizontal="center" vertical="center" wrapText="1"/>
    </xf>
    <xf numFmtId="178" fontId="10" fillId="0" borderId="2" xfId="92" applyNumberFormat="1" applyFont="1" applyFill="1" applyBorder="1" applyAlignment="1">
      <alignment horizontal="center" vertical="center" wrapText="1"/>
    </xf>
    <xf numFmtId="178" fontId="10" fillId="0" borderId="2" xfId="171" applyNumberFormat="1" applyFont="1" applyFill="1" applyBorder="1" applyAlignment="1">
      <alignment horizontal="center" vertical="center"/>
    </xf>
    <xf numFmtId="178" fontId="25" fillId="0" borderId="2" xfId="171" applyNumberFormat="1" applyFont="1" applyFill="1" applyBorder="1" applyAlignment="1">
      <alignment horizontal="center" vertical="center"/>
    </xf>
    <xf numFmtId="178" fontId="10" fillId="0" borderId="2" xfId="8" applyNumberFormat="1" applyFont="1" applyBorder="1" applyAlignment="1">
      <alignment horizontal="center" vertical="center"/>
    </xf>
    <xf numFmtId="178" fontId="10" fillId="0" borderId="2" xfId="0" applyNumberFormat="1" applyFont="1" applyBorder="1" applyAlignment="1">
      <alignment horizontal="center" vertical="center"/>
    </xf>
    <xf numFmtId="178" fontId="9" fillId="0" borderId="7" xfId="8" applyNumberFormat="1" applyFont="1" applyFill="1" applyBorder="1" applyAlignment="1">
      <alignment horizontal="center" vertical="center" wrapText="1"/>
    </xf>
    <xf numFmtId="178" fontId="9" fillId="0" borderId="2" xfId="8" applyNumberFormat="1" applyFont="1" applyFill="1" applyBorder="1" applyAlignment="1">
      <alignment horizontal="center" vertical="center" wrapText="1"/>
    </xf>
    <xf numFmtId="0" fontId="21" fillId="0" borderId="2" xfId="0" applyFont="1" applyFill="1" applyBorder="1" applyAlignment="1">
      <alignment horizontal="center" vertical="center"/>
    </xf>
    <xf numFmtId="0" fontId="0" fillId="0" borderId="2" xfId="0" applyFill="1" applyBorder="1" applyAlignment="1">
      <alignment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10" fillId="0" borderId="2" xfId="0" applyFont="1" applyFill="1" applyBorder="1" applyAlignment="1">
      <alignment horizontal="center" vertical="center" wrapText="1"/>
    </xf>
    <xf numFmtId="178" fontId="10" fillId="0" borderId="2" xfId="8" applyNumberFormat="1" applyFont="1" applyFill="1" applyBorder="1" applyAlignment="1">
      <alignment horizontal="center" vertical="center"/>
    </xf>
    <xf numFmtId="4" fontId="0" fillId="0" borderId="2" xfId="0" applyNumberFormat="1" applyFill="1" applyBorder="1" applyAlignment="1">
      <alignment horizontal="center" vertical="center" wrapText="1"/>
    </xf>
    <xf numFmtId="0" fontId="21" fillId="0" borderId="9" xfId="0" applyFont="1" applyFill="1" applyBorder="1" applyAlignment="1">
      <alignment vertical="center" wrapText="1"/>
    </xf>
    <xf numFmtId="178" fontId="21" fillId="0" borderId="2"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4" fontId="0" fillId="0" borderId="8" xfId="0" applyNumberFormat="1" applyFill="1" applyBorder="1" applyAlignment="1">
      <alignment horizontal="center" vertical="center" wrapText="1"/>
    </xf>
    <xf numFmtId="4" fontId="0" fillId="0" borderId="6" xfId="0" applyNumberFormat="1" applyFill="1" applyBorder="1" applyAlignment="1">
      <alignment horizontal="center" vertical="center" wrapText="1"/>
    </xf>
    <xf numFmtId="0" fontId="1" fillId="3" borderId="0" xfId="0" applyFont="1" applyFill="1" applyAlignment="1">
      <alignment horizontal="center" vertical="center" wrapText="1"/>
    </xf>
    <xf numFmtId="178" fontId="8" fillId="0" borderId="2" xfId="0" applyNumberFormat="1" applyFont="1" applyFill="1" applyBorder="1" applyAlignment="1">
      <alignment horizontal="center" vertical="center" wrapText="1"/>
    </xf>
    <xf numFmtId="178" fontId="9" fillId="0" borderId="10" xfId="8" applyNumberFormat="1" applyFont="1" applyFill="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horizontal="center" vertical="center" wrapText="1"/>
    </xf>
    <xf numFmtId="0" fontId="2" fillId="0" borderId="2" xfId="0" applyFont="1" applyFill="1" applyBorder="1">
      <alignment vertical="center"/>
    </xf>
    <xf numFmtId="0" fontId="2"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0" fillId="0" borderId="2" xfId="0" applyBorder="1" applyAlignment="1">
      <alignment horizontal="center" vertical="center" wrapText="1"/>
    </xf>
    <xf numFmtId="0" fontId="5"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373">
    <cellStyle name="常规" xfId="0" builtinId="0"/>
    <cellStyle name="常规 10" xfId="44"/>
    <cellStyle name="常规 11" xfId="47"/>
    <cellStyle name="常规 12" xfId="17"/>
    <cellStyle name="常规 13" xfId="48"/>
    <cellStyle name="常规 16" xfId="36"/>
    <cellStyle name="常规 2" xfId="49"/>
    <cellStyle name="常规 2 2" xfId="41"/>
    <cellStyle name="常规 2 2 2" xfId="37"/>
    <cellStyle name="常规 2 2 2 2" xfId="3"/>
    <cellStyle name="常规 2 2 2 2 2" xfId="50"/>
    <cellStyle name="常规 2 2 2 3" xfId="40"/>
    <cellStyle name="常规 2 2 3" xfId="39"/>
    <cellStyle name="常规 2 2 3 2" xfId="52"/>
    <cellStyle name="常规 2 2 4" xfId="2"/>
    <cellStyle name="常规 2 3" xfId="42"/>
    <cellStyle name="常规 2 3 2" xfId="45"/>
    <cellStyle name="常规 2 3 2 2" xfId="53"/>
    <cellStyle name="常规 2 3 2 2 2" xfId="54"/>
    <cellStyle name="常规 2 3 2 2 2 2" xfId="57"/>
    <cellStyle name="常规 2 3 2 2 3" xfId="58"/>
    <cellStyle name="常规 2 3 2 3" xfId="59"/>
    <cellStyle name="常规 2 3 2 3 2" xfId="61"/>
    <cellStyle name="常规 2 3 2 4" xfId="62"/>
    <cellStyle name="常规 2 3 3" xfId="64"/>
    <cellStyle name="常规 2 3 3 2" xfId="66"/>
    <cellStyle name="常规 2 3 3 2 2" xfId="68"/>
    <cellStyle name="常规 2 3 3 3" xfId="70"/>
    <cellStyle name="常规 2 3 4" xfId="72"/>
    <cellStyle name="常规 2 3 4 2" xfId="74"/>
    <cellStyle name="常规 2 3 5" xfId="75"/>
    <cellStyle name="常规 2 4" xfId="76"/>
    <cellStyle name="常规 2 5" xfId="77"/>
    <cellStyle name="常规 2 6" xfId="78"/>
    <cellStyle name="常规 2_关于做好我市省级涉农领域预备项目报送工作的通知附件1、2(已填)" xfId="79"/>
    <cellStyle name="常规 3" xfId="80"/>
    <cellStyle name="常规 3 2" xfId="81"/>
    <cellStyle name="常规 38 2" xfId="51"/>
    <cellStyle name="常规 4" xfId="82"/>
    <cellStyle name="常规 4 2" xfId="83"/>
    <cellStyle name="常规 4 2 2" xfId="85"/>
    <cellStyle name="常规 4 2 2 2" xfId="87"/>
    <cellStyle name="常规 4 2 3" xfId="88"/>
    <cellStyle name="常规 4 3" xfId="89"/>
    <cellStyle name="常规 4 3 2" xfId="90"/>
    <cellStyle name="常规 4 4" xfId="84"/>
    <cellStyle name="常规 47" xfId="91"/>
    <cellStyle name="常规 5" xfId="92"/>
    <cellStyle name="常规 57" xfId="93"/>
    <cellStyle name="常规 58" xfId="94"/>
    <cellStyle name="常规 6" xfId="12"/>
    <cellStyle name="常规 6 2" xfId="95"/>
    <cellStyle name="常规 68" xfId="97"/>
    <cellStyle name="常规 69" xfId="98"/>
    <cellStyle name="常规 7" xfId="99"/>
    <cellStyle name="常规 7 2" xfId="100"/>
    <cellStyle name="常规 8" xfId="101"/>
    <cellStyle name="常规 82" xfId="102"/>
    <cellStyle name="常规 83" xfId="103"/>
    <cellStyle name="常规 84" xfId="104"/>
    <cellStyle name="常规 86" xfId="106"/>
    <cellStyle name="常规 86 2" xfId="109"/>
    <cellStyle name="常规 86 2 2" xfId="111"/>
    <cellStyle name="常规 86 3" xfId="113"/>
    <cellStyle name="常规 86 3 2" xfId="115"/>
    <cellStyle name="常规 86 4" xfId="117"/>
    <cellStyle name="常规 89" xfId="71"/>
    <cellStyle name="常规 89 2" xfId="73"/>
    <cellStyle name="常规 89 2 2" xfId="118"/>
    <cellStyle name="常规 89 3" xfId="119"/>
    <cellStyle name="常规 9" xfId="120"/>
    <cellStyle name="常规 90" xfId="19"/>
    <cellStyle name="常规 90 2" xfId="26"/>
    <cellStyle name="常规 90 2 2" xfId="121"/>
    <cellStyle name="常规 90 3" xfId="4"/>
    <cellStyle name="常规 90 3 2" xfId="122"/>
    <cellStyle name="常规 90 4" xfId="33"/>
    <cellStyle name="常规 91" xfId="105"/>
    <cellStyle name="常规 91 2" xfId="108"/>
    <cellStyle name="常规 91 2 2" xfId="110"/>
    <cellStyle name="常规 91 3" xfId="112"/>
    <cellStyle name="常规 91 3 2" xfId="114"/>
    <cellStyle name="常规 91 4" xfId="116"/>
    <cellStyle name="常规 93" xfId="63"/>
    <cellStyle name="常规 93 2" xfId="65"/>
    <cellStyle name="常规 93 2 2" xfId="67"/>
    <cellStyle name="常规 93 3" xfId="69"/>
    <cellStyle name="常规 93 3 2" xfId="123"/>
    <cellStyle name="常规 93 4" xfId="124"/>
    <cellStyle name="好 2" xfId="125"/>
    <cellStyle name="好 2 2" xfId="126"/>
    <cellStyle name="好 2 2 2" xfId="127"/>
    <cellStyle name="好 2 2 2 2" xfId="128"/>
    <cellStyle name="好 2 2 2 2 2" xfId="129"/>
    <cellStyle name="好 2 2 2 3" xfId="131"/>
    <cellStyle name="好 2 2 3" xfId="132"/>
    <cellStyle name="好 2 2 3 2" xfId="133"/>
    <cellStyle name="好 2 2 4" xfId="134"/>
    <cellStyle name="好 2 3" xfId="135"/>
    <cellStyle name="好 2 3 2" xfId="136"/>
    <cellStyle name="好 2 3 2 2" xfId="137"/>
    <cellStyle name="好 2 3 3" xfId="139"/>
    <cellStyle name="好 2 4" xfId="140"/>
    <cellStyle name="好 2 4 2" xfId="141"/>
    <cellStyle name="好 2 5" xfId="142"/>
    <cellStyle name="解释性文本 2" xfId="143"/>
    <cellStyle name="解释性文本 2 2" xfId="13"/>
    <cellStyle name="解释性文本 2 2 2" xfId="146"/>
    <cellStyle name="解释性文本 2 2 2 2" xfId="149"/>
    <cellStyle name="解释性文本 2 2 2 2 2" xfId="151"/>
    <cellStyle name="解释性文本 2 2 2 3" xfId="153"/>
    <cellStyle name="解释性文本 2 2 3" xfId="155"/>
    <cellStyle name="解释性文本 2 2 3 2" xfId="157"/>
    <cellStyle name="解释性文本 2 2 4" xfId="159"/>
    <cellStyle name="解释性文本 2 3" xfId="60"/>
    <cellStyle name="解释性文本 2 3 2" xfId="161"/>
    <cellStyle name="解释性文本 2 3 2 2" xfId="162"/>
    <cellStyle name="解释性文本 2 3 3" xfId="163"/>
    <cellStyle name="解释性文本 2 4" xfId="165"/>
    <cellStyle name="解释性文本 2 4 2" xfId="167"/>
    <cellStyle name="解释性文本 2 5" xfId="169"/>
    <cellStyle name="千位分隔" xfId="8" builtinId="3"/>
    <cellStyle name="千位分隔 10" xfId="148"/>
    <cellStyle name="千位分隔 2" xfId="171"/>
    <cellStyle name="千位分隔 2 2" xfId="173"/>
    <cellStyle name="千位分隔 2 2 2" xfId="175"/>
    <cellStyle name="千位分隔 2 2 2 2" xfId="178"/>
    <cellStyle name="千位分隔 2 2 2 2 2" xfId="181"/>
    <cellStyle name="千位分隔 2 2 2 2 2 2" xfId="183"/>
    <cellStyle name="千位分隔 2 2 2 2 2 2 2" xfId="185"/>
    <cellStyle name="千位分隔 2 2 2 2 2 2 2 2" xfId="186"/>
    <cellStyle name="千位分隔 2 2 2 2 2 2 2 2 2" xfId="187"/>
    <cellStyle name="千位分隔 2 2 2 2 2 2 2 3" xfId="188"/>
    <cellStyle name="千位分隔 2 2 2 2 2 2 3" xfId="189"/>
    <cellStyle name="千位分隔 2 2 2 2 2 3" xfId="191"/>
    <cellStyle name="千位分隔 2 2 2 2 2 3 2" xfId="192"/>
    <cellStyle name="千位分隔 2 2 2 2 2 4" xfId="194"/>
    <cellStyle name="千位分隔 2 2 2 2 2 4 2" xfId="195"/>
    <cellStyle name="千位分隔 2 2 2 2 2 5" xfId="196"/>
    <cellStyle name="千位分隔 2 2 2 2 3" xfId="198"/>
    <cellStyle name="千位分隔 2 2 2 2 3 2" xfId="200"/>
    <cellStyle name="千位分隔 2 2 2 2 3 2 2" xfId="201"/>
    <cellStyle name="千位分隔 2 2 2 2 3 3" xfId="202"/>
    <cellStyle name="千位分隔 2 2 2 2 4" xfId="204"/>
    <cellStyle name="千位分隔 2 2 2 2 4 2" xfId="20"/>
    <cellStyle name="千位分隔 2 2 2 2 5" xfId="205"/>
    <cellStyle name="千位分隔 2 2 2 3" xfId="208"/>
    <cellStyle name="千位分隔 2 2 2 3 2" xfId="210"/>
    <cellStyle name="千位分隔 2 2 2 3 2 2" xfId="212"/>
    <cellStyle name="千位分隔 2 2 2 3 3" xfId="214"/>
    <cellStyle name="千位分隔 2 2 2 4" xfId="11"/>
    <cellStyle name="千位分隔 2 2 2 4 2" xfId="216"/>
    <cellStyle name="千位分隔 2 2 2 5" xfId="219"/>
    <cellStyle name="千位分隔 2 2 3" xfId="221"/>
    <cellStyle name="千位分隔 2 2 3 2" xfId="224"/>
    <cellStyle name="千位分隔 2 2 3 2 2" xfId="227"/>
    <cellStyle name="千位分隔 2 2 3 2 2 2" xfId="229"/>
    <cellStyle name="千位分隔 2 2 3 2 3" xfId="231"/>
    <cellStyle name="千位分隔 2 2 3 3" xfId="234"/>
    <cellStyle name="千位分隔 2 2 3 3 2" xfId="236"/>
    <cellStyle name="千位分隔 2 2 3 4" xfId="238"/>
    <cellStyle name="千位分隔 2 2 4" xfId="6"/>
    <cellStyle name="千位分隔 2 2 4 2" xfId="29"/>
    <cellStyle name="千位分隔 2 2 4 2 2" xfId="241"/>
    <cellStyle name="千位分隔 2 2 4 3" xfId="32"/>
    <cellStyle name="千位分隔 2 2 5" xfId="243"/>
    <cellStyle name="千位分隔 2 2 5 2" xfId="246"/>
    <cellStyle name="千位分隔 2 2 6" xfId="248"/>
    <cellStyle name="千位分隔 2 3" xfId="249"/>
    <cellStyle name="千位分隔 2 3 2" xfId="251"/>
    <cellStyle name="千位分隔 2 3 2 2" xfId="22"/>
    <cellStyle name="千位分隔 2 3 2 2 2" xfId="253"/>
    <cellStyle name="千位分隔 2 3 2 2 2 2" xfId="255"/>
    <cellStyle name="千位分隔 2 3 2 2 3" xfId="257"/>
    <cellStyle name="千位分隔 2 3 2 3" xfId="259"/>
    <cellStyle name="千位分隔 2 3 2 3 2" xfId="262"/>
    <cellStyle name="千位分隔 2 3 2 4" xfId="264"/>
    <cellStyle name="千位分隔 2 3 3" xfId="266"/>
    <cellStyle name="千位分隔 2 3 3 2" xfId="268"/>
    <cellStyle name="千位分隔 2 3 3 2 2" xfId="270"/>
    <cellStyle name="千位分隔 2 3 3 3" xfId="272"/>
    <cellStyle name="千位分隔 2 3 4" xfId="274"/>
    <cellStyle name="千位分隔 2 3 4 2" xfId="276"/>
    <cellStyle name="千位分隔 2 3 5" xfId="278"/>
    <cellStyle name="千位分隔 2 4" xfId="174"/>
    <cellStyle name="千位分隔 2 4 2" xfId="177"/>
    <cellStyle name="千位分隔 2 4 2 2" xfId="180"/>
    <cellStyle name="千位分隔 2 4 3" xfId="207"/>
    <cellStyle name="千位分隔 2 5" xfId="220"/>
    <cellStyle name="千位分隔 2 5 2" xfId="223"/>
    <cellStyle name="千位分隔 2 5 2 2" xfId="226"/>
    <cellStyle name="千位分隔 2 5 3" xfId="233"/>
    <cellStyle name="千位分隔 2 6" xfId="5"/>
    <cellStyle name="千位分隔 2 6 2" xfId="28"/>
    <cellStyle name="千位分隔 2 6 2 2" xfId="240"/>
    <cellStyle name="千位分隔 2 6 3" xfId="31"/>
    <cellStyle name="千位分隔 2 7" xfId="242"/>
    <cellStyle name="千位分隔 2 7 2" xfId="245"/>
    <cellStyle name="千位分隔 2 8" xfId="247"/>
    <cellStyle name="千位分隔 2 8 2" xfId="280"/>
    <cellStyle name="千位分隔 2 9" xfId="281"/>
    <cellStyle name="千位分隔 3" xfId="145"/>
    <cellStyle name="千位分隔 3 2" xfId="147"/>
    <cellStyle name="千位分隔 3 2 2" xfId="150"/>
    <cellStyle name="千位分隔 3 2 2 2" xfId="282"/>
    <cellStyle name="千位分隔 3 2 2 2 2" xfId="18"/>
    <cellStyle name="千位分隔 3 2 2 2 2 2" xfId="283"/>
    <cellStyle name="千位分隔 3 2 2 2 3" xfId="34"/>
    <cellStyle name="千位分隔 3 2 2 3" xfId="284"/>
    <cellStyle name="千位分隔 3 2 2 3 2" xfId="285"/>
    <cellStyle name="千位分隔 3 2 2 4" xfId="286"/>
    <cellStyle name="千位分隔 3 2 3" xfId="86"/>
    <cellStyle name="千位分隔 3 2 3 2" xfId="288"/>
    <cellStyle name="千位分隔 3 2 3 2 2" xfId="290"/>
    <cellStyle name="千位分隔 3 2 3 3" xfId="56"/>
    <cellStyle name="千位分隔 3 2 4" xfId="14"/>
    <cellStyle name="千位分隔 3 2 4 2" xfId="292"/>
    <cellStyle name="千位分隔 3 2 5" xfId="293"/>
    <cellStyle name="千位分隔 3 3" xfId="152"/>
    <cellStyle name="千位分隔 3 3 2" xfId="9"/>
    <cellStyle name="千位分隔 3 3 2 2" xfId="170"/>
    <cellStyle name="千位分隔 3 3 2 2 2" xfId="172"/>
    <cellStyle name="千位分隔 3 3 2 3" xfId="144"/>
    <cellStyle name="千位分隔 3 3 3" xfId="294"/>
    <cellStyle name="千位分隔 3 3 3 2" xfId="296"/>
    <cellStyle name="千位分隔 3 3 4" xfId="297"/>
    <cellStyle name="千位分隔 3 4" xfId="250"/>
    <cellStyle name="千位分隔 3 4 2" xfId="21"/>
    <cellStyle name="千位分隔 3 4 2 2" xfId="252"/>
    <cellStyle name="千位分隔 3 4 2 2 2" xfId="254"/>
    <cellStyle name="千位分隔 3 4 2 3" xfId="256"/>
    <cellStyle name="千位分隔 3 4 3" xfId="258"/>
    <cellStyle name="千位分隔 3 4 3 2" xfId="261"/>
    <cellStyle name="千位分隔 3 4 4" xfId="263"/>
    <cellStyle name="千位分隔 3 5" xfId="265"/>
    <cellStyle name="千位分隔 3 5 2" xfId="267"/>
    <cellStyle name="千位分隔 3 5 2 2" xfId="269"/>
    <cellStyle name="千位分隔 3 5 3" xfId="271"/>
    <cellStyle name="千位分隔 3 6" xfId="273"/>
    <cellStyle name="千位分隔 3 6 2" xfId="275"/>
    <cellStyle name="千位分隔 3 7" xfId="277"/>
    <cellStyle name="千位分隔 4" xfId="154"/>
    <cellStyle name="千位分隔 4 2" xfId="156"/>
    <cellStyle name="千位分隔 4 2 2" xfId="130"/>
    <cellStyle name="千位分隔 4 2 2 2" xfId="298"/>
    <cellStyle name="千位分隔 4 2 2 2 2" xfId="299"/>
    <cellStyle name="千位分隔 4 2 2 2 2 2" xfId="300"/>
    <cellStyle name="千位分隔 4 2 2 2 2 2 2" xfId="7"/>
    <cellStyle name="千位分隔 4 2 2 2 2 3" xfId="24"/>
    <cellStyle name="千位分隔 4 2 2 2 3" xfId="301"/>
    <cellStyle name="千位分隔 4 2 2 2 3 2" xfId="302"/>
    <cellStyle name="千位分隔 4 2 2 2 4" xfId="304"/>
    <cellStyle name="千位分隔 4 2 2 3" xfId="305"/>
    <cellStyle name="千位分隔 4 2 2 3 2" xfId="306"/>
    <cellStyle name="千位分隔 4 2 2 3 2 2" xfId="307"/>
    <cellStyle name="千位分隔 4 2 2 3 3" xfId="308"/>
    <cellStyle name="千位分隔 4 2 2 4" xfId="309"/>
    <cellStyle name="千位分隔 4 2 2 4 2" xfId="310"/>
    <cellStyle name="千位分隔 4 2 2 5" xfId="311"/>
    <cellStyle name="千位分隔 4 2 3" xfId="312"/>
    <cellStyle name="千位分隔 4 2 3 2" xfId="313"/>
    <cellStyle name="千位分隔 4 2 3 2 2" xfId="314"/>
    <cellStyle name="千位分隔 4 2 3 2 2 2" xfId="138"/>
    <cellStyle name="千位分隔 4 2 3 2 3" xfId="315"/>
    <cellStyle name="千位分隔 4 2 3 3" xfId="316"/>
    <cellStyle name="千位分隔 4 2 3 3 2" xfId="1"/>
    <cellStyle name="千位分隔 4 2 3 4" xfId="317"/>
    <cellStyle name="千位分隔 4 2 4" xfId="318"/>
    <cellStyle name="千位分隔 4 2 4 2" xfId="319"/>
    <cellStyle name="千位分隔 4 2 4 2 2" xfId="320"/>
    <cellStyle name="千位分隔 4 2 4 3" xfId="321"/>
    <cellStyle name="千位分隔 4 2 5" xfId="322"/>
    <cellStyle name="千位分隔 4 2 5 2" xfId="323"/>
    <cellStyle name="千位分隔 4 2 6" xfId="324"/>
    <cellStyle name="千位分隔 4 3" xfId="325"/>
    <cellStyle name="千位分隔 4 3 2" xfId="326"/>
    <cellStyle name="千位分隔 4 3 2 2" xfId="164"/>
    <cellStyle name="千位分隔 4 3 2 2 2" xfId="166"/>
    <cellStyle name="千位分隔 4 3 2 2 2 2" xfId="327"/>
    <cellStyle name="千位分隔 4 3 2 2 3" xfId="328"/>
    <cellStyle name="千位分隔 4 3 2 3" xfId="168"/>
    <cellStyle name="千位分隔 4 3 2 3 2" xfId="329"/>
    <cellStyle name="千位分隔 4 3 2 4" xfId="331"/>
    <cellStyle name="千位分隔 4 3 3" xfId="332"/>
    <cellStyle name="千位分隔 4 3 3 2" xfId="333"/>
    <cellStyle name="千位分隔 4 3 3 2 2" xfId="334"/>
    <cellStyle name="千位分隔 4 3 3 3" xfId="335"/>
    <cellStyle name="千位分隔 4 3 4" xfId="336"/>
    <cellStyle name="千位分隔 4 3 4 2" xfId="337"/>
    <cellStyle name="千位分隔 4 3 5" xfId="338"/>
    <cellStyle name="千位分隔 4 4" xfId="176"/>
    <cellStyle name="千位分隔 4 4 2" xfId="179"/>
    <cellStyle name="千位分隔 4 4 2 2" xfId="182"/>
    <cellStyle name="千位分隔 4 4 2 2 2" xfId="184"/>
    <cellStyle name="千位分隔 4 4 2 3" xfId="190"/>
    <cellStyle name="千位分隔 4 4 3" xfId="197"/>
    <cellStyle name="千位分隔 4 4 3 2" xfId="199"/>
    <cellStyle name="千位分隔 4 4 4" xfId="203"/>
    <cellStyle name="千位分隔 4 5" xfId="206"/>
    <cellStyle name="千位分隔 4 5 2" xfId="209"/>
    <cellStyle name="千位分隔 4 5 2 2" xfId="211"/>
    <cellStyle name="千位分隔 4 5 3" xfId="213"/>
    <cellStyle name="千位分隔 4 6" xfId="10"/>
    <cellStyle name="千位分隔 4 6 2" xfId="215"/>
    <cellStyle name="千位分隔 4 7" xfId="218"/>
    <cellStyle name="千位分隔 5" xfId="158"/>
    <cellStyle name="千位分隔 5 2" xfId="339"/>
    <cellStyle name="千位分隔 5 2 2" xfId="35"/>
    <cellStyle name="千位分隔 5 2 2 2" xfId="43"/>
    <cellStyle name="千位分隔 5 2 2 2 2" xfId="330"/>
    <cellStyle name="千位分隔 5 2 2 2 2 2" xfId="340"/>
    <cellStyle name="千位分隔 5 2 2 2 3" xfId="107"/>
    <cellStyle name="千位分隔 5 2 2 3" xfId="46"/>
    <cellStyle name="千位分隔 5 2 2 3 2" xfId="341"/>
    <cellStyle name="千位分隔 5 2 2 4" xfId="16"/>
    <cellStyle name="千位分隔 5 2 3" xfId="287"/>
    <cellStyle name="千位分隔 5 2 3 2" xfId="289"/>
    <cellStyle name="千位分隔 5 2 3 2 2" xfId="193"/>
    <cellStyle name="千位分隔 5 2 3 3" xfId="342"/>
    <cellStyle name="千位分隔 5 2 4" xfId="55"/>
    <cellStyle name="千位分隔 5 2 4 2" xfId="343"/>
    <cellStyle name="千位分隔 5 2 5" xfId="344"/>
    <cellStyle name="千位分隔 5 3" xfId="345"/>
    <cellStyle name="千位分隔 5 3 2" xfId="346"/>
    <cellStyle name="千位分隔 5 3 2 2" xfId="347"/>
    <cellStyle name="千位分隔 5 3 2 2 2" xfId="348"/>
    <cellStyle name="千位分隔 5 3 2 3" xfId="349"/>
    <cellStyle name="千位分隔 5 3 3" xfId="291"/>
    <cellStyle name="千位分隔 5 3 3 2" xfId="350"/>
    <cellStyle name="千位分隔 5 3 4" xfId="96"/>
    <cellStyle name="千位分隔 5 4" xfId="222"/>
    <cellStyle name="千位分隔 5 4 2" xfId="225"/>
    <cellStyle name="千位分隔 5 4 2 2" xfId="228"/>
    <cellStyle name="千位分隔 5 4 3" xfId="230"/>
    <cellStyle name="千位分隔 5 5" xfId="232"/>
    <cellStyle name="千位分隔 5 5 2" xfId="235"/>
    <cellStyle name="千位分隔 5 6" xfId="237"/>
    <cellStyle name="千位分隔 6" xfId="351"/>
    <cellStyle name="千位分隔 6 2" xfId="25"/>
    <cellStyle name="千位分隔 6 2 2" xfId="352"/>
    <cellStyle name="千位分隔 6 2 2 2" xfId="353"/>
    <cellStyle name="千位分隔 6 2 2 2 2" xfId="354"/>
    <cellStyle name="千位分隔 6 2 2 3" xfId="15"/>
    <cellStyle name="千位分隔 6 2 3" xfId="295"/>
    <cellStyle name="千位分隔 6 2 3 2" xfId="355"/>
    <cellStyle name="千位分隔 6 2 4" xfId="160"/>
    <cellStyle name="千位分隔 6 3" xfId="23"/>
    <cellStyle name="千位分隔 6 3 2" xfId="356"/>
    <cellStyle name="千位分隔 6 3 2 2" xfId="357"/>
    <cellStyle name="千位分隔 6 3 3" xfId="358"/>
    <cellStyle name="千位分隔 6 4" xfId="27"/>
    <cellStyle name="千位分隔 6 4 2" xfId="239"/>
    <cellStyle name="千位分隔 6 5" xfId="30"/>
    <cellStyle name="千位分隔 7" xfId="359"/>
    <cellStyle name="千位分隔 7 2" xfId="360"/>
    <cellStyle name="千位分隔 7 2 2" xfId="217"/>
    <cellStyle name="千位分隔 7 2 2 2" xfId="38"/>
    <cellStyle name="千位分隔 7 2 3" xfId="260"/>
    <cellStyle name="千位分隔 7 3" xfId="361"/>
    <cellStyle name="千位分隔 7 3 2" xfId="362"/>
    <cellStyle name="千位分隔 7 4" xfId="244"/>
    <cellStyle name="千位分隔 8" xfId="363"/>
    <cellStyle name="千位分隔 8 2" xfId="364"/>
    <cellStyle name="千位分隔 8 2 2" xfId="365"/>
    <cellStyle name="千位分隔 8 2 2 2" xfId="366"/>
    <cellStyle name="千位分隔 8 2 3" xfId="367"/>
    <cellStyle name="千位分隔 8 3" xfId="368"/>
    <cellStyle name="千位分隔 8 3 2" xfId="369"/>
    <cellStyle name="千位分隔 8 4" xfId="279"/>
    <cellStyle name="千位分隔 8 4 2" xfId="303"/>
    <cellStyle name="千位分隔 8 5" xfId="370"/>
    <cellStyle name="千位分隔 9" xfId="371"/>
    <cellStyle name="千位分隔 9 2" xfId="372"/>
  </cellStyles>
  <dxfs count="0"/>
  <tableStyles count="0" defaultTableStyle="TableStyleMedium2" defaultPivotStyle="PivotStyleLight16"/>
  <colors>
    <mruColors>
      <color rgb="FFFFCCFF"/>
      <color rgb="FFCCFFCC"/>
      <color rgb="FFC0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abSelected="1" zoomScale="80" zoomScaleNormal="80" workbookViewId="0">
      <pane xSplit="2" ySplit="6" topLeftCell="C7" activePane="bottomRight" state="frozen"/>
      <selection pane="topRight"/>
      <selection pane="bottomLeft"/>
      <selection pane="bottomRight"/>
    </sheetView>
  </sheetViews>
  <sheetFormatPr defaultColWidth="9" defaultRowHeight="30" customHeight="1"/>
  <cols>
    <col min="1" max="1" width="7.625" style="6" customWidth="1"/>
    <col min="2" max="2" width="16.125" style="7" customWidth="1"/>
    <col min="3" max="3" width="33.875" style="7" customWidth="1"/>
    <col min="4" max="4" width="19" style="1" customWidth="1"/>
    <col min="5" max="5" width="19.25" style="8" customWidth="1"/>
    <col min="6" max="6" width="22.125" style="1" customWidth="1"/>
    <col min="7" max="7" width="20.125" style="8" customWidth="1"/>
    <col min="8" max="8" width="17.5" style="8" customWidth="1"/>
    <col min="9" max="11" width="20.75" style="6" customWidth="1"/>
    <col min="12" max="14" width="12.625" style="6" hidden="1" customWidth="1"/>
    <col min="15" max="15" width="30.375" style="6" hidden="1" customWidth="1"/>
    <col min="16" max="16" width="23.25" style="6" hidden="1" customWidth="1"/>
    <col min="17" max="18" width="0" style="6" hidden="1" customWidth="1"/>
    <col min="19" max="16384" width="9" style="6"/>
  </cols>
  <sheetData>
    <row r="1" spans="1:19" s="1" customFormat="1" ht="30" customHeight="1">
      <c r="A1" s="9" t="s">
        <v>81</v>
      </c>
      <c r="B1" s="10"/>
      <c r="C1" s="8"/>
      <c r="E1" s="8"/>
      <c r="G1" s="8"/>
      <c r="H1" s="8"/>
    </row>
    <row r="2" spans="1:19" s="1" customFormat="1" ht="50.1" customHeight="1">
      <c r="A2" s="65" t="s">
        <v>80</v>
      </c>
      <c r="B2" s="65"/>
      <c r="C2" s="65"/>
      <c r="D2" s="65"/>
      <c r="E2" s="65"/>
      <c r="F2" s="65"/>
      <c r="G2" s="65"/>
      <c r="H2" s="65"/>
      <c r="I2" s="65"/>
      <c r="J2" s="65"/>
      <c r="K2" s="65"/>
      <c r="L2" s="65"/>
      <c r="M2" s="65"/>
      <c r="N2" s="65"/>
    </row>
    <row r="3" spans="1:19" s="2" customFormat="1" ht="24" customHeight="1">
      <c r="A3" s="69" t="s">
        <v>0</v>
      </c>
      <c r="B3" s="69" t="s">
        <v>72</v>
      </c>
      <c r="C3" s="69" t="s">
        <v>1</v>
      </c>
      <c r="D3" s="69" t="s">
        <v>2</v>
      </c>
      <c r="E3" s="69" t="s">
        <v>3</v>
      </c>
      <c r="F3" s="69" t="s">
        <v>4</v>
      </c>
      <c r="G3" s="69" t="s">
        <v>66</v>
      </c>
      <c r="H3" s="69" t="s">
        <v>68</v>
      </c>
      <c r="I3" s="69" t="s">
        <v>67</v>
      </c>
      <c r="J3" s="69" t="s">
        <v>69</v>
      </c>
      <c r="K3" s="69" t="s">
        <v>70</v>
      </c>
      <c r="L3" s="66" t="s">
        <v>5</v>
      </c>
      <c r="M3" s="67"/>
      <c r="N3" s="68"/>
      <c r="S3" s="63" t="s">
        <v>71</v>
      </c>
    </row>
    <row r="4" spans="1:19" s="2" customFormat="1" ht="63.95" customHeight="1">
      <c r="A4" s="69"/>
      <c r="B4" s="69"/>
      <c r="C4" s="69"/>
      <c r="D4" s="69"/>
      <c r="E4" s="69"/>
      <c r="F4" s="69"/>
      <c r="G4" s="69"/>
      <c r="H4" s="69"/>
      <c r="I4" s="69"/>
      <c r="J4" s="69"/>
      <c r="K4" s="69"/>
      <c r="L4" s="16" t="s">
        <v>6</v>
      </c>
      <c r="M4" s="16" t="s">
        <v>7</v>
      </c>
      <c r="N4" s="16" t="s">
        <v>8</v>
      </c>
      <c r="S4" s="64"/>
    </row>
    <row r="5" spans="1:19" s="3" customFormat="1" ht="35.1" customHeight="1">
      <c r="A5" s="11"/>
      <c r="B5" s="17" t="s">
        <v>10</v>
      </c>
      <c r="C5" s="11"/>
      <c r="D5" s="11"/>
      <c r="E5" s="12"/>
      <c r="F5" s="13" t="s">
        <v>51</v>
      </c>
      <c r="G5" s="13" t="s">
        <v>52</v>
      </c>
      <c r="H5" s="57">
        <f>SUM(H6:H22)</f>
        <v>7657.0609999999997</v>
      </c>
      <c r="I5" s="57">
        <f>SUM(I6:I22)</f>
        <v>5107.9999999999991</v>
      </c>
      <c r="J5" s="57">
        <f t="shared" ref="J5:N5" si="0">SUM(J6:J22)</f>
        <v>5048.9999999999991</v>
      </c>
      <c r="K5" s="57">
        <f t="shared" si="0"/>
        <v>59</v>
      </c>
      <c r="L5" s="57">
        <f t="shared" si="0"/>
        <v>0</v>
      </c>
      <c r="M5" s="57">
        <f t="shared" si="0"/>
        <v>49</v>
      </c>
      <c r="N5" s="57">
        <f t="shared" si="0"/>
        <v>10</v>
      </c>
      <c r="S5" s="60"/>
    </row>
    <row r="6" spans="1:19" s="3" customFormat="1" ht="69" customHeight="1">
      <c r="A6" s="18">
        <v>1</v>
      </c>
      <c r="B6" s="34" t="s">
        <v>79</v>
      </c>
      <c r="C6" s="28" t="s">
        <v>11</v>
      </c>
      <c r="D6" s="20" t="s">
        <v>12</v>
      </c>
      <c r="E6" s="20" t="s">
        <v>13</v>
      </c>
      <c r="F6" s="20"/>
      <c r="G6" s="20" t="s">
        <v>13</v>
      </c>
      <c r="H6" s="20">
        <v>4675</v>
      </c>
      <c r="I6" s="36">
        <v>2500</v>
      </c>
      <c r="J6" s="36">
        <v>2500</v>
      </c>
      <c r="K6" s="36"/>
      <c r="L6" s="14"/>
      <c r="M6" s="29"/>
      <c r="N6" s="14"/>
      <c r="S6" s="60"/>
    </row>
    <row r="7" spans="1:19" s="3" customFormat="1" ht="48" customHeight="1">
      <c r="A7" s="18">
        <v>2</v>
      </c>
      <c r="B7" s="34" t="s">
        <v>74</v>
      </c>
      <c r="C7" s="23" t="s">
        <v>14</v>
      </c>
      <c r="D7" s="20" t="s">
        <v>15</v>
      </c>
      <c r="E7" s="24" t="s">
        <v>16</v>
      </c>
      <c r="F7" s="25" t="s">
        <v>17</v>
      </c>
      <c r="G7" s="25" t="s">
        <v>17</v>
      </c>
      <c r="H7" s="37">
        <v>510</v>
      </c>
      <c r="I7" s="37">
        <v>510</v>
      </c>
      <c r="J7" s="37">
        <v>510</v>
      </c>
      <c r="K7" s="37"/>
      <c r="L7" s="14"/>
      <c r="M7" s="29"/>
      <c r="N7" s="14"/>
      <c r="S7" s="60"/>
    </row>
    <row r="8" spans="1:19" s="3" customFormat="1" ht="48" customHeight="1">
      <c r="A8" s="18">
        <v>3</v>
      </c>
      <c r="B8" s="34" t="s">
        <v>74</v>
      </c>
      <c r="C8" s="23" t="s">
        <v>18</v>
      </c>
      <c r="D8" s="20" t="s">
        <v>19</v>
      </c>
      <c r="E8" s="24" t="s">
        <v>20</v>
      </c>
      <c r="F8" s="25" t="s">
        <v>17</v>
      </c>
      <c r="G8" s="25" t="s">
        <v>17</v>
      </c>
      <c r="H8" s="38">
        <v>255</v>
      </c>
      <c r="I8" s="38">
        <f>245-136.407</f>
        <v>108.59299999999999</v>
      </c>
      <c r="J8" s="38">
        <v>108.59299999999999</v>
      </c>
      <c r="K8" s="38"/>
      <c r="L8" s="14"/>
      <c r="M8" s="29"/>
      <c r="N8" s="14"/>
      <c r="O8" s="33"/>
      <c r="S8" s="60"/>
    </row>
    <row r="9" spans="1:19" s="3" customFormat="1" ht="48" customHeight="1">
      <c r="A9" s="18">
        <v>4</v>
      </c>
      <c r="B9" s="34" t="s">
        <v>74</v>
      </c>
      <c r="C9" s="23" t="s">
        <v>21</v>
      </c>
      <c r="D9" s="20" t="s">
        <v>22</v>
      </c>
      <c r="E9" s="24" t="s">
        <v>20</v>
      </c>
      <c r="F9" s="25" t="s">
        <v>17</v>
      </c>
      <c r="G9" s="25" t="s">
        <v>17</v>
      </c>
      <c r="H9" s="38">
        <v>255</v>
      </c>
      <c r="I9" s="39">
        <v>245</v>
      </c>
      <c r="J9" s="39">
        <v>245</v>
      </c>
      <c r="K9" s="39"/>
      <c r="L9" s="14"/>
      <c r="M9" s="29"/>
      <c r="N9" s="14"/>
      <c r="S9" s="60"/>
    </row>
    <row r="10" spans="1:19" s="3" customFormat="1" ht="48" customHeight="1">
      <c r="A10" s="18">
        <v>5</v>
      </c>
      <c r="B10" s="34" t="s">
        <v>74</v>
      </c>
      <c r="C10" s="21" t="s">
        <v>23</v>
      </c>
      <c r="D10" s="20" t="s">
        <v>24</v>
      </c>
      <c r="E10" s="26" t="s">
        <v>25</v>
      </c>
      <c r="F10" s="20" t="s">
        <v>26</v>
      </c>
      <c r="G10" s="22"/>
      <c r="H10" s="39">
        <v>170.35</v>
      </c>
      <c r="I10" s="39">
        <v>170.35</v>
      </c>
      <c r="J10" s="39">
        <v>170.35</v>
      </c>
      <c r="K10" s="39"/>
      <c r="L10" s="14"/>
      <c r="M10" s="29"/>
      <c r="N10" s="14"/>
      <c r="S10" s="60"/>
    </row>
    <row r="11" spans="1:19" s="3" customFormat="1" ht="48" customHeight="1">
      <c r="A11" s="18">
        <v>6</v>
      </c>
      <c r="B11" s="25" t="s">
        <v>75</v>
      </c>
      <c r="C11" s="27" t="s">
        <v>27</v>
      </c>
      <c r="D11" s="20" t="s">
        <v>28</v>
      </c>
      <c r="E11" s="25" t="s">
        <v>29</v>
      </c>
      <c r="F11" s="25" t="s">
        <v>29</v>
      </c>
      <c r="G11" s="22"/>
      <c r="H11" s="59">
        <v>303.05700000000002</v>
      </c>
      <c r="I11" s="40">
        <v>303.05700000000002</v>
      </c>
      <c r="J11" s="40">
        <v>303.05700000000002</v>
      </c>
      <c r="K11" s="40"/>
      <c r="L11" s="14"/>
      <c r="M11" s="29"/>
      <c r="N11" s="14"/>
      <c r="S11" s="60"/>
    </row>
    <row r="12" spans="1:19" s="3" customFormat="1" ht="48" customHeight="1">
      <c r="A12" s="18">
        <v>7</v>
      </c>
      <c r="B12" s="25" t="s">
        <v>76</v>
      </c>
      <c r="C12" s="30" t="s">
        <v>30</v>
      </c>
      <c r="D12" s="31" t="s">
        <v>31</v>
      </c>
      <c r="E12" s="32" t="s">
        <v>32</v>
      </c>
      <c r="F12" s="20" t="s">
        <v>33</v>
      </c>
      <c r="G12" s="22"/>
      <c r="H12" s="41">
        <v>100</v>
      </c>
      <c r="I12" s="41">
        <v>100</v>
      </c>
      <c r="J12" s="41">
        <v>100</v>
      </c>
      <c r="K12" s="41"/>
      <c r="L12" s="14"/>
      <c r="M12" s="29"/>
      <c r="N12" s="14"/>
      <c r="S12" s="60"/>
    </row>
    <row r="13" spans="1:19" s="3" customFormat="1" ht="48" customHeight="1">
      <c r="A13" s="18">
        <v>8</v>
      </c>
      <c r="B13" s="25" t="s">
        <v>77</v>
      </c>
      <c r="C13" s="30" t="s">
        <v>34</v>
      </c>
      <c r="D13" s="31" t="s">
        <v>35</v>
      </c>
      <c r="E13" s="25" t="s">
        <v>36</v>
      </c>
      <c r="F13" s="20" t="s">
        <v>37</v>
      </c>
      <c r="G13" s="22"/>
      <c r="H13" s="41">
        <v>250</v>
      </c>
      <c r="I13" s="41">
        <v>250</v>
      </c>
      <c r="J13" s="41">
        <v>250</v>
      </c>
      <c r="K13" s="41"/>
      <c r="L13" s="14"/>
      <c r="M13" s="29"/>
      <c r="N13" s="14"/>
      <c r="S13" s="60"/>
    </row>
    <row r="14" spans="1:19" s="2" customFormat="1" ht="48" customHeight="1">
      <c r="A14" s="18">
        <v>9</v>
      </c>
      <c r="B14" s="25" t="s">
        <v>78</v>
      </c>
      <c r="C14" s="45" t="s">
        <v>53</v>
      </c>
      <c r="D14" s="46" t="s">
        <v>54</v>
      </c>
      <c r="E14" s="47" t="s">
        <v>39</v>
      </c>
      <c r="F14" s="47"/>
      <c r="G14" s="48" t="s">
        <v>56</v>
      </c>
      <c r="H14" s="49">
        <v>62.706000000000003</v>
      </c>
      <c r="I14" s="49">
        <v>62.706000000000003</v>
      </c>
      <c r="J14" s="49">
        <v>62.706000000000003</v>
      </c>
      <c r="K14" s="49"/>
      <c r="L14" s="14"/>
      <c r="M14" s="50"/>
      <c r="N14" s="14"/>
      <c r="O14" s="2" t="s">
        <v>59</v>
      </c>
      <c r="P14" s="2" t="s">
        <v>60</v>
      </c>
      <c r="S14" s="16"/>
    </row>
    <row r="15" spans="1:19" s="2" customFormat="1" ht="48" customHeight="1">
      <c r="A15" s="18">
        <v>10</v>
      </c>
      <c r="B15" s="25" t="s">
        <v>78</v>
      </c>
      <c r="C15" s="45" t="s">
        <v>55</v>
      </c>
      <c r="D15" s="46" t="s">
        <v>61</v>
      </c>
      <c r="E15" s="47" t="s">
        <v>39</v>
      </c>
      <c r="F15" s="47"/>
      <c r="G15" s="48" t="s">
        <v>56</v>
      </c>
      <c r="H15" s="49">
        <v>51.228000000000002</v>
      </c>
      <c r="I15" s="49">
        <v>51.228000000000002</v>
      </c>
      <c r="J15" s="49">
        <v>51.228000000000002</v>
      </c>
      <c r="K15" s="49"/>
      <c r="L15" s="14"/>
      <c r="M15" s="50"/>
      <c r="N15" s="14"/>
      <c r="S15" s="16"/>
    </row>
    <row r="16" spans="1:19" s="2" customFormat="1" ht="48" customHeight="1">
      <c r="A16" s="18">
        <v>11</v>
      </c>
      <c r="B16" s="25" t="s">
        <v>78</v>
      </c>
      <c r="C16" s="45" t="s">
        <v>57</v>
      </c>
      <c r="D16" s="46" t="s">
        <v>49</v>
      </c>
      <c r="E16" s="47" t="s">
        <v>39</v>
      </c>
      <c r="F16" s="47"/>
      <c r="G16" s="48" t="s">
        <v>56</v>
      </c>
      <c r="H16" s="49">
        <v>22.32</v>
      </c>
      <c r="I16" s="49">
        <v>22.32</v>
      </c>
      <c r="J16" s="49">
        <v>22.32</v>
      </c>
      <c r="K16" s="49"/>
      <c r="L16" s="14"/>
      <c r="M16" s="50"/>
      <c r="N16" s="14"/>
      <c r="S16" s="16"/>
    </row>
    <row r="17" spans="1:19" s="2" customFormat="1" ht="48" customHeight="1">
      <c r="A17" s="18">
        <v>14</v>
      </c>
      <c r="B17" s="25" t="s">
        <v>78</v>
      </c>
      <c r="C17" s="51" t="s">
        <v>58</v>
      </c>
      <c r="D17" s="46" t="s">
        <v>50</v>
      </c>
      <c r="E17" s="47" t="s">
        <v>39</v>
      </c>
      <c r="F17" s="47"/>
      <c r="G17" s="48" t="s">
        <v>56</v>
      </c>
      <c r="H17" s="52">
        <v>237</v>
      </c>
      <c r="I17" s="52">
        <v>237</v>
      </c>
      <c r="J17" s="52">
        <v>237</v>
      </c>
      <c r="K17" s="52"/>
      <c r="L17" s="14"/>
      <c r="M17" s="50"/>
      <c r="N17" s="14"/>
      <c r="S17" s="16"/>
    </row>
    <row r="18" spans="1:19" s="2" customFormat="1" ht="51" customHeight="1">
      <c r="A18" s="18">
        <v>15</v>
      </c>
      <c r="B18" s="25" t="s">
        <v>78</v>
      </c>
      <c r="C18" s="45" t="s">
        <v>38</v>
      </c>
      <c r="D18" s="46" t="s">
        <v>62</v>
      </c>
      <c r="E18" s="47" t="s">
        <v>39</v>
      </c>
      <c r="F18" s="47"/>
      <c r="G18" s="48" t="s">
        <v>65</v>
      </c>
      <c r="H18" s="52">
        <v>440.4</v>
      </c>
      <c r="I18" s="52">
        <v>440.4</v>
      </c>
      <c r="J18" s="52">
        <v>440.4</v>
      </c>
      <c r="K18" s="52"/>
      <c r="L18" s="14"/>
      <c r="M18" s="14"/>
      <c r="N18" s="14"/>
      <c r="S18" s="16"/>
    </row>
    <row r="19" spans="1:19" s="4" customFormat="1" ht="47.1" customHeight="1">
      <c r="A19" s="18">
        <v>16</v>
      </c>
      <c r="B19" s="25" t="s">
        <v>78</v>
      </c>
      <c r="C19" s="45" t="s">
        <v>41</v>
      </c>
      <c r="D19" s="46" t="s">
        <v>64</v>
      </c>
      <c r="E19" s="44" t="s">
        <v>63</v>
      </c>
      <c r="F19" s="47" t="s">
        <v>40</v>
      </c>
      <c r="G19" s="48"/>
      <c r="H19" s="48">
        <v>266</v>
      </c>
      <c r="I19" s="52">
        <v>48.345999999999997</v>
      </c>
      <c r="J19" s="52">
        <v>48.345999999999997</v>
      </c>
      <c r="K19" s="52"/>
      <c r="L19" s="15"/>
      <c r="M19" s="15"/>
      <c r="N19" s="15"/>
      <c r="O19" s="56"/>
      <c r="S19" s="61"/>
    </row>
    <row r="20" spans="1:19" s="5" customFormat="1" ht="48.95" customHeight="1">
      <c r="A20" s="18">
        <v>17</v>
      </c>
      <c r="B20" s="44" t="s">
        <v>73</v>
      </c>
      <c r="C20" s="48" t="s">
        <v>42</v>
      </c>
      <c r="D20" s="48" t="s">
        <v>43</v>
      </c>
      <c r="E20" s="48" t="s">
        <v>44</v>
      </c>
      <c r="F20" s="48"/>
      <c r="G20" s="53"/>
      <c r="H20" s="42">
        <v>34.68</v>
      </c>
      <c r="I20" s="42">
        <v>34.68</v>
      </c>
      <c r="J20" s="42"/>
      <c r="K20" s="42">
        <v>34.68</v>
      </c>
      <c r="L20" s="19"/>
      <c r="M20" s="54">
        <v>34.68</v>
      </c>
      <c r="N20" s="19"/>
      <c r="O20" s="2"/>
      <c r="S20" s="62"/>
    </row>
    <row r="21" spans="1:19" s="4" customFormat="1" ht="48.95" customHeight="1">
      <c r="A21" s="18">
        <v>18</v>
      </c>
      <c r="B21" s="44" t="s">
        <v>73</v>
      </c>
      <c r="C21" s="48" t="s">
        <v>45</v>
      </c>
      <c r="D21" s="48" t="s">
        <v>46</v>
      </c>
      <c r="E21" s="48" t="s">
        <v>44</v>
      </c>
      <c r="F21" s="48"/>
      <c r="G21" s="48"/>
      <c r="H21" s="42">
        <v>10</v>
      </c>
      <c r="I21" s="42">
        <v>10</v>
      </c>
      <c r="J21" s="43"/>
      <c r="K21" s="42">
        <v>10</v>
      </c>
      <c r="L21" s="15"/>
      <c r="M21" s="55"/>
      <c r="N21" s="15">
        <v>10</v>
      </c>
      <c r="O21" s="2"/>
      <c r="S21" s="61"/>
    </row>
    <row r="22" spans="1:19" s="4" customFormat="1" ht="48.95" customHeight="1">
      <c r="A22" s="18">
        <v>19</v>
      </c>
      <c r="B22" s="44" t="s">
        <v>73</v>
      </c>
      <c r="C22" s="48" t="s">
        <v>47</v>
      </c>
      <c r="D22" s="48" t="s">
        <v>48</v>
      </c>
      <c r="E22" s="48" t="s">
        <v>44</v>
      </c>
      <c r="F22" s="48"/>
      <c r="G22" s="48"/>
      <c r="H22" s="42">
        <v>14.32</v>
      </c>
      <c r="I22" s="42">
        <v>14.32</v>
      </c>
      <c r="J22" s="58"/>
      <c r="K22" s="42">
        <v>14.32</v>
      </c>
      <c r="L22" s="35"/>
      <c r="M22" s="55">
        <v>14.32</v>
      </c>
      <c r="N22" s="35"/>
      <c r="O22" s="2"/>
      <c r="S22" s="61"/>
    </row>
    <row r="23" spans="1:19" s="4" customFormat="1" ht="33" customHeight="1">
      <c r="A23" s="18"/>
      <c r="B23" s="20"/>
      <c r="C23" s="20"/>
      <c r="D23" s="20"/>
      <c r="E23" s="20"/>
      <c r="F23" s="20"/>
      <c r="G23" s="20"/>
      <c r="H23" s="20"/>
      <c r="I23" s="15"/>
      <c r="J23" s="15"/>
      <c r="K23" s="15"/>
      <c r="L23" s="14"/>
      <c r="M23" s="29"/>
      <c r="N23" s="14"/>
      <c r="O23" s="3"/>
      <c r="S23" s="61"/>
    </row>
    <row r="24" spans="1:19" ht="30" customHeight="1">
      <c r="A24" s="6" t="s">
        <v>9</v>
      </c>
    </row>
  </sheetData>
  <mergeCells count="14">
    <mergeCell ref="S3:S4"/>
    <mergeCell ref="A2:N2"/>
    <mergeCell ref="L3:N3"/>
    <mergeCell ref="A3:A4"/>
    <mergeCell ref="B3:B4"/>
    <mergeCell ref="C3:C4"/>
    <mergeCell ref="D3:D4"/>
    <mergeCell ref="E3:E4"/>
    <mergeCell ref="F3:F4"/>
    <mergeCell ref="G3:G4"/>
    <mergeCell ref="I3:I4"/>
    <mergeCell ref="K3:K4"/>
    <mergeCell ref="J3:J4"/>
    <mergeCell ref="H3:H4"/>
  </mergeCells>
  <phoneticPr fontId="24" type="noConversion"/>
  <printOptions horizontalCentered="1"/>
  <pageMargins left="0.59055118110236227" right="0.59055118110236227" top="0.78740157480314965" bottom="0.59055118110236227" header="0.51181102362204722" footer="0.39370078740157483"/>
  <pageSetup paperSize="9" scale="55" fitToHeight="100" orientation="landscape" blackAndWhite="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明细表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冯小珊</cp:lastModifiedBy>
  <cp:lastPrinted>2022-05-10T01:18:34Z</cp:lastPrinted>
  <dcterms:created xsi:type="dcterms:W3CDTF">2021-11-19T11:08:00Z</dcterms:created>
  <dcterms:modified xsi:type="dcterms:W3CDTF">2022-05-10T01:18:34Z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FFC71B0224AF45EFB674F6C53645FC1A</vt:lpwstr>
  </property>
</Properties>
</file>