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90" windowWidth="28035" windowHeight="11880"/>
  </bookViews>
  <sheets>
    <sheet name="汇总表" sheetId="1" r:id="rId1"/>
    <sheet name="Sheet3" sheetId="3" r:id="rId2"/>
  </sheets>
  <definedNames>
    <definedName name="_xlnm._FilterDatabase" localSheetId="0" hidden="1">汇总表!$A$4:$AN$33</definedName>
    <definedName name="_xlnm.Print_Area" localSheetId="0">汇总表!$A$1:$AA$33</definedName>
    <definedName name="_xlnm.Print_Titles" localSheetId="0">汇总表!$3:$4</definedName>
  </definedNames>
  <calcPr calcId="114210" fullCalcOnLoad="1"/>
</workbook>
</file>

<file path=xl/calcChain.xml><?xml version="1.0" encoding="utf-8"?>
<calcChain xmlns="http://schemas.openxmlformats.org/spreadsheetml/2006/main">
  <c r="R5" i="1"/>
  <c r="S5"/>
  <c r="T5"/>
  <c r="U5"/>
  <c r="V5"/>
  <c r="W5"/>
  <c r="X5"/>
  <c r="Y5"/>
  <c r="Z5"/>
  <c r="AA5"/>
  <c r="Q5"/>
  <c r="P5"/>
  <c r="L5"/>
  <c r="K5"/>
</calcChain>
</file>

<file path=xl/sharedStrings.xml><?xml version="1.0" encoding="utf-8"?>
<sst xmlns="http://schemas.openxmlformats.org/spreadsheetml/2006/main" count="349" uniqueCount="168">
  <si>
    <t>项目名称</t>
  </si>
  <si>
    <t>项目编码</t>
  </si>
  <si>
    <t>市县主管单位</t>
  </si>
  <si>
    <t>项目性质</t>
  </si>
  <si>
    <t>建设类型</t>
  </si>
  <si>
    <t>资金类别</t>
  </si>
  <si>
    <t>一级项目名称</t>
  </si>
  <si>
    <t>合计</t>
  </si>
  <si>
    <t>鹤山市自然资源局</t>
  </si>
  <si>
    <t>2021年度江门市鹤山市基本农田保护经济补偿省级补助资金</t>
  </si>
  <si>
    <t>非工程类</t>
  </si>
  <si>
    <t>新建</t>
  </si>
  <si>
    <t>农业产业发展类</t>
  </si>
  <si>
    <t>永久基本农田保护</t>
  </si>
  <si>
    <t>按照15元/亩标准下发基本农田保护单位，用于基本农田后续保护等。</t>
  </si>
  <si>
    <t>鹤山市水利局</t>
  </si>
  <si>
    <t>107006039-2021-0000107805</t>
  </si>
  <si>
    <t>工程类</t>
  </si>
  <si>
    <t>农业农村基础设施类</t>
  </si>
  <si>
    <t>中小河流治理</t>
  </si>
  <si>
    <t>到2024年，完成鹤山市潭江流域5条跨界重点支流实施综合治理，总治理长度约159公里</t>
  </si>
  <si>
    <t>全面推进河长制湖长制</t>
  </si>
  <si>
    <t>在建</t>
  </si>
  <si>
    <t>鹤山市农村生活污水处理设施三期工程</t>
  </si>
  <si>
    <t>农村人居环境整治类</t>
  </si>
  <si>
    <t>农村生活污水治理</t>
  </si>
  <si>
    <t>建设658个自然村的污水处理设施</t>
  </si>
  <si>
    <t>农村人居环境整治</t>
  </si>
  <si>
    <t>鹤山市2022年小型水库移民生产经营扶持项目</t>
  </si>
  <si>
    <t>其他</t>
  </si>
  <si>
    <t>水库移民后期扶持</t>
  </si>
  <si>
    <t>发放生产经营扶持项目补助</t>
  </si>
  <si>
    <t>2022年鹤山市宅梧镇下沙西水岗村环村道路硬底化及路灯工程</t>
  </si>
  <si>
    <t>西水岗一期、二期环村道路硬底化建设已完成，剩余80米道路没有实施硬底化，为后期路灯建设做预留准备，本期将与路灯设施一同建设；建设路灯设施，为群众晚上出入方便。</t>
  </si>
  <si>
    <t>鹤山市双合镇双桥都村委会桥中村文化室建设工程</t>
  </si>
  <si>
    <t>建设文化室522平方米</t>
  </si>
  <si>
    <t>其它</t>
  </si>
  <si>
    <t>病险水库水闸除险加固工程</t>
  </si>
  <si>
    <t>对大坝坝体防渗处理、重建输水涵管进水口、对输水涵股渗漏点加固处理、完善纵向排水沟、新建贴坡排水体等。</t>
  </si>
  <si>
    <t>改建</t>
  </si>
  <si>
    <t>农村水利水电</t>
  </si>
  <si>
    <t xml:space="preserve">本工程主要针对主干渠前4.6km及渠系建筑物，后2.9km仅做清淤处理。本工程需改造渠系建筑物19座，其中拆除重建排洪闸2座，加固排洪闸3座，新建排洪闸1座，加固节制闸1座，加固斗门1座，拆除重建跨渠人行桥8座，新建跨渠人行桥2座，重建渡槽1座。工程设计概算总投资917.22万元，静态总投资917.22万元，其中工程部分投资845.61万元（建筑工程费用596.29万元、机电设备及安装工程费用49.94万元、金属结构设备及安装工程费用4.48万元、施工临时工程费用23.75万元、独立费用130.89万元、基本预备费40.27万元），专项部分投资为71.61万元（水土保持工程投资29.91万元、环境保护工程投资5.65万元、运行管理费工程投资36.05万元）。
</t>
  </si>
  <si>
    <t>鹤山市址山易涝区东溪河片区综合整治工程</t>
  </si>
  <si>
    <t>昆阳石咀村沿新桥水左岸至支流东溪河出口、东溪河右岸延伸至东溪河G325国道交界处的河道综合治理，加固堤线全长约4.6千米（包括新桥水左岸2.3千米及东溪河右岸 2.3千米）形成一道防洪屏障。在东溪河G325国道位置新建节制闸，总净宽10米，用于防止新桥水倒灌至华光电排站。分别在昆阳西河村、昆阳交边村、东溪村东南、东溪村池塘新建电排站共4个，均为闸泵结合。</t>
  </si>
  <si>
    <t>拟将两个小（二）型水库降等，包括降低溢洪道、大坝的高度，修补渗水部位，以及修建进库路。</t>
  </si>
  <si>
    <t>拟将四个小（二）型水库降等，包括降低溢洪道、大坝的高度，以及修建进库路。</t>
  </si>
  <si>
    <t>改扩建</t>
  </si>
  <si>
    <t>鹤山市农业农村局</t>
  </si>
  <si>
    <t>2022年度江门市鹤山市龙口镇和古劳镇高标准农田建设项目</t>
  </si>
  <si>
    <t>农田建设及管护</t>
  </si>
  <si>
    <t>高标准农田建设</t>
  </si>
  <si>
    <t>2022年度江门市鹤山市雅瑶镇和桃源镇高标准农田建设项目</t>
  </si>
  <si>
    <t>2022年度江门市鹤山市址山镇高标准农田建设项目</t>
  </si>
  <si>
    <t>村庄基础设施建设</t>
  </si>
  <si>
    <t>古劳水乡乡村振兴示范带建设项目分为北部、中部及南部三个板块。北部板块建设包括双桥村及古劳村一带，依托华侨城文旅项目提升公共配套设施，重点改造西江大堤道路；中部板块建设包括上升及大埠村一带，建设升平河段碧道工程，开展沿线田间看护房整治，将沿线双桥村圩镇和上升村圩镇残旧建筑统一改造成具有岭南水乡风格的特色圩镇；南部板块建设包括新星村、坡山村一带，打造沙坪河碧道湿地公园，东坡公园，整治沙坪河两岸基础设施，对沿线破旧建筑进行外立面微改造，对沿线破损路面和荒地进行统一美化提升。</t>
  </si>
  <si>
    <t>建设村内道路硬底化80公里。</t>
  </si>
  <si>
    <t>动植物疫病防控</t>
  </si>
  <si>
    <t>生猪稳产保供（含动物防疫）</t>
  </si>
  <si>
    <t>2022年江门市鹤山市广东省农民合作社高质量发展整县推进建设项目</t>
  </si>
  <si>
    <t>农业产业发
展类</t>
  </si>
  <si>
    <t>构建现代乡村产业
体系</t>
  </si>
  <si>
    <t>1.提高规范化水平；2.增强服务能力和市场竞争力；3.加大政策支持力度；4.加强基础性制度建设；5.强化服务支撑。</t>
  </si>
  <si>
    <t>鹤山市林业局</t>
  </si>
  <si>
    <t>2022年江门市鹤山市高质量水源林建设（造林更新）</t>
  </si>
  <si>
    <t>生态林业建设类</t>
  </si>
  <si>
    <t>造林及抚育</t>
  </si>
  <si>
    <t>在鹤山市宅梧镇选田村、堂马村、龙口镇四堡水库边、共和镇里元村等地主要针对低效桉林通过更新改造种植乡土阔叶树种等措施开展高质量水源林造林及抚育3619.05亩。</t>
  </si>
  <si>
    <t>全面推行林长制</t>
  </si>
  <si>
    <t>2022年江门市鹤山市松材线虫病防控</t>
  </si>
  <si>
    <t>林业有害生物防控</t>
  </si>
  <si>
    <t>组织开展鹤山市13.5万亩松林疫情排查，查清全市、区范围内松材线虫病疫情分布、发生情况并做好防控宣传工作；组织开展疫情紧急除治，清除销毁所有病（枯）死树等。</t>
  </si>
  <si>
    <t>2022年江门市鹤山市大径材培育示范林建设</t>
  </si>
  <si>
    <t>造林与生态修复</t>
  </si>
  <si>
    <t>在鹤山市址山镇新连村、昆中村；鹤城镇五星村、坪山村、新联村；龙口五福村林分选优抚育约3000亩。</t>
  </si>
  <si>
    <t>鹤山市城市管理和综合执法局</t>
  </si>
  <si>
    <t>2022年度鹤山市农村生活垃圾收运体系建设</t>
  </si>
  <si>
    <t>乡村生活垃圾处理</t>
  </si>
  <si>
    <t>改造各镇环卫垃圾转运站，建设一批生活垃圾分类收集亭，购置一批环卫设施、设备</t>
  </si>
  <si>
    <t>鹤山市交通运输局</t>
  </si>
  <si>
    <t>四好农村路养护</t>
  </si>
  <si>
    <t>纳入公路统计里程926.621公里农村公路养护</t>
  </si>
  <si>
    <t>农村公路养护</t>
  </si>
  <si>
    <t>纳入公路统计里程926.621公里农村公路养护维修</t>
  </si>
  <si>
    <t>四好农村路建设</t>
  </si>
  <si>
    <t>2022年江门市鹤山市四好农村路建设桃源镇乡道南龙线改造工程（路网提升）</t>
  </si>
  <si>
    <t>桃源镇路网提升工程 7.34公里，主要为修复破损路面，加宽路面等。”</t>
  </si>
  <si>
    <t>市（区）</t>
    <phoneticPr fontId="2" type="noConversion"/>
  </si>
  <si>
    <t>省级主管部门</t>
    <phoneticPr fontId="2" type="noConversion"/>
  </si>
  <si>
    <t>编制日：2021年8月16日</t>
    <phoneticPr fontId="2" type="noConversion"/>
  </si>
  <si>
    <t>序号</t>
    <phoneticPr fontId="2" type="noConversion"/>
  </si>
  <si>
    <t>鹤山市</t>
  </si>
  <si>
    <t>省自然资源厅</t>
    <phoneticPr fontId="2" type="noConversion"/>
  </si>
  <si>
    <t>107006053-2020-0000100474</t>
  </si>
  <si>
    <t>107006039-2022-0000160875</t>
  </si>
  <si>
    <t>107006039-2022-0000160864</t>
  </si>
  <si>
    <t>107006039-2022-0000160782</t>
  </si>
  <si>
    <t>107006039-2022-0000160874</t>
  </si>
  <si>
    <t>107006039-2022-0000161943</t>
  </si>
  <si>
    <t>107006039-2022-0000161954</t>
  </si>
  <si>
    <t>107006039-2022-0000160862</t>
  </si>
  <si>
    <t>107006039-2022-0000160866</t>
  </si>
  <si>
    <t>省水利厅</t>
  </si>
  <si>
    <t>省生态环境厅</t>
  </si>
  <si>
    <t>107006041-2022-0000163111</t>
  </si>
  <si>
    <t>107006041-2022-0000163307</t>
  </si>
  <si>
    <t>107006041-2022-0000163400</t>
  </si>
  <si>
    <t>107006041-2022-0000162964</t>
  </si>
  <si>
    <t>107006041-2022-0000163049</t>
  </si>
  <si>
    <t>107006041-2022-0000166682</t>
  </si>
  <si>
    <t>107006041-2022-0000163397</t>
  </si>
  <si>
    <t>107006041-2022-0000163025</t>
  </si>
  <si>
    <t>省农业农村厅</t>
  </si>
  <si>
    <t>107006040-2022-0000163796</t>
  </si>
  <si>
    <t>107006040-2021-0000161552</t>
  </si>
  <si>
    <t>107006040-2021-0000163552</t>
  </si>
  <si>
    <t>省林业局</t>
  </si>
  <si>
    <t>107006054-2021-0000125093</t>
  </si>
  <si>
    <t>省住房城乡建设厅</t>
  </si>
  <si>
    <t>107006032-2022-0000163314</t>
  </si>
  <si>
    <t>2022年江门市鹤山市四好农村路养护（日常养护）</t>
    <phoneticPr fontId="2" type="noConversion"/>
  </si>
  <si>
    <t>107006032-2022-0000162368</t>
  </si>
  <si>
    <t>107006032-2022-0000162375</t>
  </si>
  <si>
    <t>107006032-2022-0000172990</t>
  </si>
  <si>
    <t>107006032-2022-0000163411</t>
  </si>
  <si>
    <t>2022年江门市鹤山市四好农村路养护地方公路养护维修工程（养护工程）</t>
    <phoneticPr fontId="2" type="noConversion"/>
  </si>
  <si>
    <t>省交通运输厅</t>
  </si>
  <si>
    <t>2022年江门市鹤山市村内道路硬底化建设项目</t>
    <phoneticPr fontId="2" type="noConversion"/>
  </si>
  <si>
    <t>2022年江门市鹤山市古劳水乡乡村振兴示范带建设项目</t>
    <phoneticPr fontId="2" type="noConversion"/>
  </si>
  <si>
    <t>建设内容</t>
  </si>
  <si>
    <t>备注：1.大事要事类型包括：一、粮食安全；二、乡村振兴示范带；三、六大特色优势农业产业；四、灌区协同发展片；五、重点支流建设带。可根据实际情况直接填一项。非大事要事不填。
     2.考核事项可根据《考核事项》表直接填，非考核事项不填。</t>
    <phoneticPr fontId="2" type="noConversion"/>
  </si>
  <si>
    <t>重点支流建设带</t>
  </si>
  <si>
    <t>乡村振兴示范带</t>
  </si>
  <si>
    <r>
      <t xml:space="preserve">考核事项归属
</t>
    </r>
    <r>
      <rPr>
        <sz val="11"/>
        <rFont val="宋体"/>
        <charset val="134"/>
      </rPr>
      <t>（下拉选择，17项）</t>
    </r>
  </si>
  <si>
    <r>
      <t xml:space="preserve">大事要事类型
</t>
    </r>
    <r>
      <rPr>
        <sz val="11"/>
        <rFont val="宋体"/>
        <charset val="134"/>
      </rPr>
      <t>（下拉选择，5项）</t>
    </r>
  </si>
  <si>
    <t>粮食安全</t>
  </si>
  <si>
    <t>项目总投资（元）</t>
    <phoneticPr fontId="2" type="noConversion"/>
  </si>
  <si>
    <t>2022年拟申请省级涉农资金（元）</t>
    <phoneticPr fontId="2" type="noConversion"/>
  </si>
  <si>
    <t>其中：涉及大事要事项目总投资（元）</t>
  </si>
  <si>
    <t>其中：涉及大事要事2022年拟申请省级涉农资金</t>
  </si>
  <si>
    <t>六大特色优势
农业产业</t>
  </si>
  <si>
    <t>灌区协同发展片</t>
  </si>
  <si>
    <t>项目总投资（元）</t>
  </si>
  <si>
    <t>拟申请省级涉农资金（元）</t>
  </si>
  <si>
    <t>2022年江门市鹤山市动物疫病防控和屠宰环节生猪无害化处理补助项目</t>
    <phoneticPr fontId="17" type="noConversion"/>
  </si>
  <si>
    <t>实施动物疫病免疫监测、检疫、监督及重大动物疫病预防、控制、预警、净化、消灭，开展强制免疫等工作，加强屠宰环节病害猪无害化处理，保障出厂猪肉产品质量安全。</t>
    <phoneticPr fontId="17" type="noConversion"/>
  </si>
  <si>
    <t>2022年江门市鹤山市构建现代乡村产业体系项目</t>
    <phoneticPr fontId="17" type="noConversion"/>
  </si>
  <si>
    <t>构建现代乡村产业体系</t>
    <phoneticPr fontId="17" type="noConversion"/>
  </si>
  <si>
    <t>1.省级重点龙头企业奖补项目30万元,奖补2021年认定为省级重点农业龙头企业。2.扶持村级集体经济省级试点发展项目15万元，探索村级集体经济发展有效实现形式，推动集体资产增值保值。3.发展新型农村集体经济专项改革省级试点示范村项目60万元，探索以产业带动型、乡村旅游型、经营权入股型、股份合作型、服务创收型、物业经济型等为主要内容发展新型农村集体经济的实践模式。</t>
    <phoneticPr fontId="17" type="noConversion"/>
  </si>
  <si>
    <t>2022年江门市鹤山市双合镇布双线-牛尾基村道安防工程等5项农村公路建设项目（村道安防）</t>
    <phoneticPr fontId="17" type="noConversion"/>
  </si>
  <si>
    <t>双合、古劳、宅梧镇防护栏工程，建设规模为8.538公里。</t>
    <phoneticPr fontId="17" type="noConversion"/>
  </si>
  <si>
    <t>水库除险加固和运行管护</t>
  </si>
  <si>
    <t>最严格水资源管理制度考核（含农业水价综合改革）</t>
  </si>
  <si>
    <t>农村人居环境整治（村庄清洁行动、农村厕所问题摸排整改、生活污水治理）</t>
  </si>
  <si>
    <t>灌区协同发展片</t>
    <phoneticPr fontId="2" type="noConversion"/>
  </si>
  <si>
    <t>重点支流建设带</t>
    <phoneticPr fontId="2" type="noConversion"/>
  </si>
  <si>
    <r>
      <t>2022</t>
    </r>
    <r>
      <rPr>
        <sz val="11"/>
        <rFont val="宋体"/>
        <charset val="134"/>
      </rPr>
      <t>年江门市鹤山市四好农村路建设桃源镇汉坑桥重建工程等</t>
    </r>
    <r>
      <rPr>
        <sz val="11"/>
        <rFont val="Calibri"/>
        <family val="2"/>
      </rPr>
      <t>2</t>
    </r>
    <r>
      <rPr>
        <sz val="11"/>
        <rFont val="宋体"/>
        <charset val="134"/>
      </rPr>
      <t>项农村公路建设项目（危旧桥改造）</t>
    </r>
    <phoneticPr fontId="17" type="noConversion"/>
  </si>
  <si>
    <t>桃源镇桥梁重建工程。桥长16米，桥宽8米；龙口镇新建桥梁，桥长40米，桥宽8米。</t>
    <phoneticPr fontId="17" type="noConversion"/>
  </si>
  <si>
    <t>鹤山市宅梧镇白水带麻竹坑生姜坑水库降等工程</t>
    <phoneticPr fontId="2" type="noConversion"/>
  </si>
  <si>
    <t>鹤山市宅梧镇2021年申请降等水库工程（老虎山水库、养坑水库、长坑水库、长尾山水库）</t>
    <phoneticPr fontId="2" type="noConversion"/>
  </si>
  <si>
    <t xml:space="preserve">鹤山市龙口镇石寮水库加固工程 </t>
    <phoneticPr fontId="2" type="noConversion"/>
  </si>
  <si>
    <t>鹤山市金峡水库灌区续建配套与节水改造工程</t>
    <phoneticPr fontId="2" type="noConversion"/>
  </si>
  <si>
    <t>粮食安全、六大特色优势农业产业</t>
    <phoneticPr fontId="2" type="noConversion"/>
  </si>
  <si>
    <t>粮食安全、六大特色优势农业产业、灌区协同发展片</t>
    <phoneticPr fontId="2" type="noConversion"/>
  </si>
  <si>
    <t>2022年江门市省级涉农项目汇总表（大事要事）</t>
    <phoneticPr fontId="2" type="noConversion"/>
  </si>
  <si>
    <t>江门市鹤山市水系连通及水美乡村建设试点县项项目-（江门市西江潭江流域跨界支流综合治理工程一期EPC+O项目）</t>
    <phoneticPr fontId="2" type="noConversion"/>
  </si>
  <si>
    <t>107006041-2022-0000165112</t>
    <phoneticPr fontId="2" type="noConversion"/>
  </si>
  <si>
    <t>按2250元/亩投入，完成0.4万亩高标准农田建设。</t>
    <phoneticPr fontId="2" type="noConversion"/>
  </si>
  <si>
    <t>按2250元/亩投入，完成0.2万亩高标准农田建设。</t>
    <phoneticPr fontId="2" type="noConversion"/>
  </si>
</sst>
</file>

<file path=xl/styles.xml><?xml version="1.0" encoding="utf-8"?>
<styleSheet xmlns="http://schemas.openxmlformats.org/spreadsheetml/2006/main">
  <numFmts count="3">
    <numFmt numFmtId="43" formatCode="_ * #,##0.00_ ;_ * \-#,##0.00_ ;_ * &quot;-&quot;??_ ;_ @_ "/>
    <numFmt numFmtId="176" formatCode="_ * #,##0_ ;_ * \-#,##0_ ;_ * &quot;-&quot;??_ ;_ @_ "/>
    <numFmt numFmtId="177" formatCode="#,##0.00_ "/>
  </numFmts>
  <fonts count="26">
    <font>
      <sz val="11"/>
      <color theme="1"/>
      <name val="宋体"/>
      <charset val="134"/>
      <scheme val="minor"/>
    </font>
    <font>
      <sz val="11"/>
      <color indexed="8"/>
      <name val="宋体"/>
      <charset val="134"/>
    </font>
    <font>
      <sz val="9"/>
      <name val="宋体"/>
      <charset val="134"/>
    </font>
    <font>
      <b/>
      <sz val="22"/>
      <name val="宋体"/>
      <charset val="134"/>
    </font>
    <font>
      <b/>
      <sz val="12"/>
      <name val="宋体"/>
      <charset val="134"/>
    </font>
    <font>
      <b/>
      <sz val="10"/>
      <name val="宋体"/>
      <charset val="134"/>
    </font>
    <font>
      <sz val="11"/>
      <color indexed="8"/>
      <name val="宋体"/>
      <charset val="134"/>
    </font>
    <font>
      <sz val="10"/>
      <name val="Calibri"/>
      <family val="2"/>
    </font>
    <font>
      <sz val="10"/>
      <name val="宋体"/>
      <charset val="134"/>
    </font>
    <font>
      <b/>
      <sz val="11"/>
      <name val="宋体"/>
      <charset val="134"/>
    </font>
    <font>
      <b/>
      <sz val="10"/>
      <name val="宋体"/>
      <charset val="134"/>
    </font>
    <font>
      <sz val="10"/>
      <color indexed="8"/>
      <name val="宋体"/>
      <charset val="134"/>
    </font>
    <font>
      <b/>
      <sz val="11"/>
      <name val="宋体"/>
      <charset val="134"/>
    </font>
    <font>
      <sz val="11"/>
      <name val="宋体"/>
      <charset val="134"/>
    </font>
    <font>
      <sz val="12"/>
      <name val="Calibri"/>
      <family val="2"/>
    </font>
    <font>
      <b/>
      <sz val="11"/>
      <color indexed="8"/>
      <name val="宋体"/>
      <charset val="134"/>
    </font>
    <font>
      <sz val="12"/>
      <name val="Calibri"/>
      <family val="2"/>
    </font>
    <font>
      <sz val="9"/>
      <name val="宋体"/>
      <charset val="134"/>
    </font>
    <font>
      <b/>
      <sz val="10"/>
      <color indexed="8"/>
      <name val="宋体"/>
      <charset val="134"/>
    </font>
    <font>
      <sz val="11"/>
      <name val="Calibri"/>
      <family val="2"/>
    </font>
    <font>
      <sz val="11"/>
      <name val="宋体"/>
      <charset val="134"/>
    </font>
    <font>
      <sz val="11"/>
      <color indexed="8"/>
      <name val="宋体"/>
      <charset val="134"/>
    </font>
    <font>
      <sz val="11"/>
      <color indexed="10"/>
      <name val="宋体"/>
      <charset val="134"/>
    </font>
    <font>
      <sz val="11"/>
      <name val="宋体"/>
      <charset val="134"/>
    </font>
    <font>
      <b/>
      <sz val="11"/>
      <color indexed="10"/>
      <name val="宋体"/>
      <charset val="134"/>
    </font>
    <font>
      <sz val="11"/>
      <color theme="1"/>
      <name val="宋体"/>
      <charset val="134"/>
      <scheme val="minor"/>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5">
    <xf numFmtId="0" fontId="0" fillId="0" borderId="0">
      <alignment vertical="center"/>
    </xf>
    <xf numFmtId="0" fontId="25" fillId="0" borderId="0">
      <alignment vertical="center"/>
    </xf>
    <xf numFmtId="0" fontId="25" fillId="0" borderId="0">
      <alignment vertical="center"/>
    </xf>
    <xf numFmtId="0" fontId="25" fillId="0" borderId="0">
      <alignment vertical="center"/>
    </xf>
    <xf numFmtId="0" fontId="14" fillId="0" borderId="0"/>
    <xf numFmtId="0" fontId="14" fillId="0" borderId="0"/>
    <xf numFmtId="0" fontId="16" fillId="0" borderId="0"/>
    <xf numFmtId="0" fontId="25" fillId="0" borderId="0">
      <alignment vertical="center"/>
    </xf>
    <xf numFmtId="0" fontId="25" fillId="0" borderId="0">
      <alignment vertical="center"/>
    </xf>
    <xf numFmtId="0" fontId="25" fillId="0" borderId="0"/>
    <xf numFmtId="0" fontId="25" fillId="0" borderId="0">
      <alignment vertical="center"/>
    </xf>
    <xf numFmtId="43" fontId="1"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14" fillId="0" borderId="0" applyFont="0" applyFill="0" applyBorder="0" applyAlignment="0" applyProtection="0">
      <alignment vertical="center"/>
    </xf>
  </cellStyleXfs>
  <cellXfs count="145">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left" vertical="center" wrapText="1"/>
    </xf>
    <xf numFmtId="43" fontId="5" fillId="0" borderId="0" xfId="11" applyFont="1" applyFill="1" applyAlignment="1">
      <alignment horizontal="right" vertical="center" wrapText="1"/>
    </xf>
    <xf numFmtId="0" fontId="7" fillId="0" borderId="0" xfId="0" applyFont="1" applyFill="1" applyAlignment="1">
      <alignment horizontal="left" vertical="center"/>
    </xf>
    <xf numFmtId="0" fontId="8"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lignment vertical="center"/>
    </xf>
    <xf numFmtId="0" fontId="0" fillId="0" borderId="0" xfId="0" applyFill="1">
      <alignment vertical="center"/>
    </xf>
    <xf numFmtId="0" fontId="0" fillId="0" borderId="0" xfId="0" applyAlignment="1">
      <alignment vertical="center" wrapText="1"/>
    </xf>
    <xf numFmtId="0" fontId="10" fillId="0" borderId="1" xfId="0" applyFont="1" applyFill="1" applyBorder="1" applyAlignment="1">
      <alignment horizontal="center" vertical="center"/>
    </xf>
    <xf numFmtId="0" fontId="10" fillId="0" borderId="0" xfId="0" applyFont="1" applyFill="1" applyBorder="1" applyAlignment="1" applyProtection="1">
      <alignment vertical="center"/>
      <protection locked="0"/>
    </xf>
    <xf numFmtId="0" fontId="5" fillId="0" borderId="0" xfId="0" applyFont="1" applyFill="1" applyAlignment="1">
      <alignment horizontal="center" vertical="center" wrapText="1"/>
    </xf>
    <xf numFmtId="0" fontId="12" fillId="0" borderId="1" xfId="9" applyFont="1" applyFill="1" applyBorder="1" applyAlignment="1" applyProtection="1">
      <alignment horizontal="center" vertical="center" wrapText="1"/>
      <protection locked="0"/>
    </xf>
    <xf numFmtId="0" fontId="11" fillId="0" borderId="0" xfId="0" applyFont="1" applyFill="1" applyAlignment="1">
      <alignment horizontal="center" vertical="center"/>
    </xf>
    <xf numFmtId="0" fontId="13" fillId="0" borderId="1" xfId="10"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176" fontId="5" fillId="0" borderId="1" xfId="11" applyNumberFormat="1" applyFont="1" applyFill="1" applyBorder="1" applyAlignment="1">
      <alignment horizontal="center" vertical="center" wrapText="1"/>
    </xf>
    <xf numFmtId="0" fontId="10" fillId="0" borderId="2" xfId="0" applyFont="1" applyFill="1" applyBorder="1" applyAlignment="1">
      <alignment horizontal="center" vertical="center"/>
    </xf>
    <xf numFmtId="0" fontId="11" fillId="0" borderId="0" xfId="0" applyFont="1">
      <alignment vertical="center"/>
    </xf>
    <xf numFmtId="0" fontId="6" fillId="0" borderId="1" xfId="10" applyFont="1" applyFill="1" applyBorder="1" applyAlignment="1">
      <alignment horizontal="center" vertical="center"/>
    </xf>
    <xf numFmtId="0" fontId="19" fillId="0" borderId="1" xfId="6" applyFont="1" applyBorder="1" applyAlignment="1">
      <alignment horizontal="center" vertical="center"/>
    </xf>
    <xf numFmtId="0" fontId="13" fillId="0" borderId="1" xfId="8" applyNumberFormat="1" applyFont="1" applyFill="1" applyBorder="1" applyAlignment="1">
      <alignment horizontal="left" vertical="center" wrapText="1"/>
    </xf>
    <xf numFmtId="0" fontId="19" fillId="0" borderId="1" xfId="4" applyFont="1" applyBorder="1" applyAlignment="1">
      <alignment horizontal="center" vertical="center" wrapText="1"/>
    </xf>
    <xf numFmtId="0" fontId="20" fillId="0" borderId="1" xfId="10" applyFont="1" applyFill="1" applyBorder="1" applyAlignment="1">
      <alignment horizontal="center" vertical="center" wrapText="1"/>
    </xf>
    <xf numFmtId="0" fontId="20" fillId="0" borderId="1" xfId="10" applyFont="1" applyFill="1" applyBorder="1" applyAlignment="1">
      <alignment horizontal="center" vertical="center"/>
    </xf>
    <xf numFmtId="0" fontId="20" fillId="0" borderId="1" xfId="10" applyFont="1" applyFill="1" applyBorder="1" applyAlignment="1">
      <alignment vertical="center" wrapText="1"/>
    </xf>
    <xf numFmtId="0" fontId="20" fillId="0" borderId="3" xfId="10" applyFont="1" applyFill="1" applyBorder="1" applyAlignment="1">
      <alignment horizontal="center" vertical="center" wrapText="1"/>
    </xf>
    <xf numFmtId="176" fontId="19" fillId="0" borderId="1" xfId="11" applyNumberFormat="1" applyFont="1" applyBorder="1" applyAlignment="1">
      <alignment horizontal="center" vertical="center"/>
    </xf>
    <xf numFmtId="0" fontId="20" fillId="0" borderId="2" xfId="10" applyFont="1" applyFill="1" applyBorder="1" applyAlignment="1">
      <alignment vertical="center" wrapText="1"/>
    </xf>
    <xf numFmtId="0" fontId="13" fillId="0" borderId="1" xfId="5"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13" fillId="0" borderId="1" xfId="11" applyNumberFormat="1" applyFont="1" applyBorder="1" applyAlignment="1">
      <alignment horizontal="center" vertical="center"/>
    </xf>
    <xf numFmtId="43" fontId="12" fillId="0" borderId="1" xfId="12" applyFont="1" applyFill="1" applyBorder="1" applyAlignment="1">
      <alignment vertical="center"/>
    </xf>
    <xf numFmtId="0" fontId="6" fillId="0" borderId="1" xfId="0" applyFont="1" applyFill="1" applyBorder="1">
      <alignment vertical="center"/>
    </xf>
    <xf numFmtId="0" fontId="1" fillId="0" borderId="0" xfId="0" applyFont="1">
      <alignment vertical="center"/>
    </xf>
    <xf numFmtId="4" fontId="13" fillId="0" borderId="1" xfId="10" applyNumberFormat="1" applyFont="1" applyFill="1" applyBorder="1" applyAlignment="1">
      <alignment vertical="center"/>
    </xf>
    <xf numFmtId="0" fontId="6" fillId="0" borderId="1" xfId="0" applyFont="1" applyBorder="1">
      <alignment vertical="center"/>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vertical="center" wrapText="1"/>
    </xf>
    <xf numFmtId="0" fontId="20" fillId="0" borderId="3" xfId="0" applyFont="1" applyFill="1" applyBorder="1" applyAlignment="1">
      <alignment horizontal="center" vertical="center" wrapText="1"/>
    </xf>
    <xf numFmtId="0" fontId="13" fillId="0" borderId="2" xfId="0" applyFont="1" applyFill="1" applyBorder="1" applyAlignment="1">
      <alignment vertical="center" wrapText="1"/>
    </xf>
    <xf numFmtId="0" fontId="13" fillId="0" borderId="1" xfId="0" applyFont="1" applyFill="1" applyBorder="1" applyAlignment="1">
      <alignment vertical="center" wrapText="1"/>
    </xf>
    <xf numFmtId="0" fontId="6" fillId="0" borderId="1" xfId="0" applyFont="1" applyFill="1" applyBorder="1" applyAlignment="1">
      <alignment horizontal="right" vertical="center"/>
    </xf>
    <xf numFmtId="0" fontId="6" fillId="0" borderId="0" xfId="0" applyFont="1" applyFill="1" applyAlignment="1">
      <alignment horizontal="right" vertical="center"/>
    </xf>
    <xf numFmtId="0" fontId="13" fillId="0" borderId="1" xfId="10" applyFont="1" applyFill="1" applyBorder="1" applyAlignment="1" applyProtection="1">
      <alignment vertical="center" wrapText="1"/>
      <protection locked="0"/>
    </xf>
    <xf numFmtId="0" fontId="19" fillId="0" borderId="1" xfId="4" applyFont="1" applyFill="1" applyBorder="1" applyAlignment="1" applyProtection="1">
      <alignment horizontal="center" vertical="center" wrapText="1"/>
      <protection locked="0"/>
    </xf>
    <xf numFmtId="0" fontId="20" fillId="0" borderId="1" xfId="4" applyFont="1" applyFill="1" applyBorder="1" applyAlignment="1" applyProtection="1">
      <alignment horizontal="center" vertical="center" wrapText="1"/>
      <protection locked="0"/>
    </xf>
    <xf numFmtId="0" fontId="13" fillId="0" borderId="1" xfId="10" applyFont="1" applyFill="1" applyBorder="1" applyAlignment="1" applyProtection="1">
      <alignment horizontal="left" vertical="center" wrapText="1"/>
      <protection locked="0"/>
    </xf>
    <xf numFmtId="0" fontId="13" fillId="0" borderId="1" xfId="10" applyFont="1" applyFill="1" applyBorder="1" applyAlignment="1" applyProtection="1">
      <alignment horizontal="center" vertical="center"/>
      <protection locked="0"/>
    </xf>
    <xf numFmtId="176" fontId="19" fillId="0" borderId="1" xfId="12" applyNumberFormat="1" applyFont="1" applyFill="1" applyBorder="1" applyAlignment="1" applyProtection="1">
      <alignment horizontal="center" vertical="center" wrapText="1"/>
      <protection locked="0"/>
    </xf>
    <xf numFmtId="0" fontId="13" fillId="0" borderId="2" xfId="10" applyFont="1" applyFill="1" applyBorder="1" applyAlignment="1" applyProtection="1">
      <alignment vertical="center" wrapText="1"/>
      <protection locked="0"/>
    </xf>
    <xf numFmtId="0" fontId="6" fillId="0" borderId="1" xfId="10" applyFont="1" applyFill="1" applyBorder="1" applyAlignment="1">
      <alignment horizontal="center" vertical="center" wrapText="1"/>
    </xf>
    <xf numFmtId="176" fontId="13" fillId="0" borderId="1" xfId="12" applyNumberFormat="1" applyFont="1" applyFill="1" applyBorder="1" applyAlignment="1" applyProtection="1">
      <alignment horizontal="center" vertical="center" wrapText="1"/>
      <protection locked="0"/>
    </xf>
    <xf numFmtId="0" fontId="20" fillId="0" borderId="1" xfId="10" applyFont="1" applyFill="1" applyBorder="1" applyAlignment="1">
      <alignment horizontal="left" vertical="center" wrapText="1"/>
    </xf>
    <xf numFmtId="0" fontId="13" fillId="0" borderId="1" xfId="10" applyFont="1" applyFill="1" applyBorder="1" applyAlignment="1">
      <alignment horizontal="center" vertical="center"/>
    </xf>
    <xf numFmtId="0" fontId="13" fillId="0" borderId="3" xfId="2" applyFont="1" applyFill="1" applyBorder="1" applyAlignment="1">
      <alignment horizontal="center" vertical="center" wrapText="1"/>
    </xf>
    <xf numFmtId="0" fontId="20" fillId="0" borderId="2" xfId="0" applyFont="1" applyFill="1" applyBorder="1" applyAlignment="1">
      <alignment vertical="top" wrapText="1"/>
    </xf>
    <xf numFmtId="0" fontId="13" fillId="0" borderId="1" xfId="2" applyFont="1" applyFill="1" applyBorder="1" applyAlignment="1">
      <alignment horizontal="center" vertical="center" wrapText="1"/>
    </xf>
    <xf numFmtId="0" fontId="13" fillId="0" borderId="1" xfId="2"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6" fillId="0" borderId="1" xfId="4" applyFont="1" applyFill="1" applyBorder="1" applyAlignment="1">
      <alignment horizontal="center" vertical="center" wrapText="1"/>
    </xf>
    <xf numFmtId="43" fontId="13" fillId="0" borderId="1" xfId="12"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lignment horizontal="center" vertical="center" wrapText="1"/>
    </xf>
    <xf numFmtId="43" fontId="13" fillId="0" borderId="1" xfId="11" applyFont="1" applyFill="1" applyBorder="1" applyAlignment="1" applyProtection="1">
      <alignment horizontal="center" vertical="center" wrapText="1"/>
      <protection locked="0"/>
    </xf>
    <xf numFmtId="0" fontId="1" fillId="0" borderId="1" xfId="0" applyFont="1" applyFill="1" applyBorder="1">
      <alignment vertical="center"/>
    </xf>
    <xf numFmtId="0" fontId="1" fillId="0" borderId="1" xfId="0" applyFont="1" applyBorder="1">
      <alignment vertical="center"/>
    </xf>
    <xf numFmtId="0" fontId="20" fillId="0" borderId="2" xfId="0" applyFont="1" applyFill="1" applyBorder="1" applyAlignment="1">
      <alignment horizontal="left"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13" fillId="0" borderId="1" xfId="4" applyFont="1" applyFill="1" applyBorder="1" applyAlignment="1" applyProtection="1">
      <alignment vertical="center" wrapText="1"/>
    </xf>
    <xf numFmtId="0" fontId="13" fillId="0" borderId="1" xfId="0" applyFont="1" applyFill="1" applyBorder="1" applyAlignment="1">
      <alignment horizontal="left" vertical="top" wrapText="1"/>
    </xf>
    <xf numFmtId="0" fontId="13" fillId="0" borderId="1" xfId="0" applyFont="1" applyFill="1" applyBorder="1" applyAlignment="1">
      <alignment horizontal="left" vertical="center" wrapText="1"/>
    </xf>
    <xf numFmtId="0" fontId="13" fillId="0" borderId="1" xfId="4" applyFont="1" applyFill="1" applyBorder="1" applyAlignment="1">
      <alignment horizontal="center" vertical="center" wrapText="1"/>
    </xf>
    <xf numFmtId="4" fontId="20" fillId="0" borderId="1" xfId="0" applyNumberFormat="1" applyFont="1" applyFill="1" applyBorder="1" applyAlignment="1">
      <alignment vertical="center"/>
    </xf>
    <xf numFmtId="0" fontId="13" fillId="0" borderId="3" xfId="4" applyFont="1" applyFill="1" applyBorder="1" applyAlignment="1" applyProtection="1">
      <alignment horizontal="center" vertical="center" wrapText="1"/>
    </xf>
    <xf numFmtId="0" fontId="20" fillId="0" borderId="1" xfId="0" applyFont="1" applyFill="1" applyBorder="1" applyAlignment="1">
      <alignment horizontal="left" vertical="top" wrapText="1"/>
    </xf>
    <xf numFmtId="0" fontId="22" fillId="0" borderId="1" xfId="4" applyFont="1" applyFill="1" applyBorder="1" applyAlignment="1">
      <alignment horizontal="center" vertical="center" wrapText="1"/>
    </xf>
    <xf numFmtId="43" fontId="12" fillId="0" borderId="1" xfId="11" applyFont="1" applyFill="1" applyBorder="1" applyAlignment="1">
      <alignment vertical="center"/>
    </xf>
    <xf numFmtId="177" fontId="20" fillId="0" borderId="1" xfId="0" applyNumberFormat="1" applyFont="1" applyFill="1" applyBorder="1" applyAlignment="1">
      <alignment horizontal="center" vertical="center" wrapText="1"/>
    </xf>
    <xf numFmtId="0" fontId="21" fillId="0" borderId="1" xfId="0" applyFont="1" applyFill="1" applyBorder="1" applyAlignment="1">
      <alignment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 xfId="0" applyFont="1" applyFill="1" applyBorder="1" applyAlignment="1">
      <alignment vertical="center" wrapText="1"/>
    </xf>
    <xf numFmtId="0" fontId="6" fillId="0" borderId="1" xfId="0" applyFont="1" applyFill="1" applyBorder="1" applyAlignment="1">
      <alignment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vertical="center" wrapText="1"/>
    </xf>
    <xf numFmtId="0" fontId="20" fillId="0" borderId="2" xfId="0" applyFont="1" applyFill="1" applyBorder="1" applyAlignment="1">
      <alignment horizontal="center" vertical="center" wrapText="1"/>
    </xf>
    <xf numFmtId="177" fontId="20" fillId="0" borderId="4" xfId="0" applyNumberFormat="1" applyFont="1" applyFill="1" applyBorder="1" applyAlignment="1">
      <alignment horizontal="center" vertical="center" wrapText="1"/>
    </xf>
    <xf numFmtId="0" fontId="23" fillId="0" borderId="1" xfId="10" applyFont="1" applyFill="1" applyBorder="1" applyAlignment="1" applyProtection="1">
      <alignment horizontal="left" vertical="center" wrapText="1"/>
      <protection locked="0"/>
    </xf>
    <xf numFmtId="0" fontId="23" fillId="0" borderId="1" xfId="10" applyFont="1" applyFill="1" applyBorder="1" applyAlignment="1" applyProtection="1">
      <alignment horizontal="center" vertical="center"/>
      <protection locked="0"/>
    </xf>
    <xf numFmtId="0" fontId="23" fillId="0" borderId="1" xfId="10" applyFont="1" applyFill="1" applyBorder="1" applyAlignment="1" applyProtection="1">
      <alignment vertical="center" wrapText="1"/>
      <protection locked="0"/>
    </xf>
    <xf numFmtId="0" fontId="23" fillId="0" borderId="1" xfId="10" applyFont="1" applyFill="1" applyBorder="1" applyAlignment="1" applyProtection="1">
      <alignment horizontal="center" vertical="center" wrapText="1"/>
      <protection locked="0"/>
    </xf>
    <xf numFmtId="0" fontId="23" fillId="0" borderId="1" xfId="10" applyFont="1" applyFill="1" applyBorder="1" applyAlignment="1" applyProtection="1">
      <alignment horizontal="left" vertical="top" wrapText="1"/>
      <protection locked="0"/>
    </xf>
    <xf numFmtId="0" fontId="6" fillId="0" borderId="1" xfId="10" applyFont="1" applyBorder="1" applyAlignment="1">
      <alignment vertical="center" wrapText="1"/>
    </xf>
    <xf numFmtId="43" fontId="13" fillId="0" borderId="1" xfId="12" applyFont="1" applyFill="1" applyBorder="1" applyAlignment="1">
      <alignment vertical="center" wrapText="1"/>
    </xf>
    <xf numFmtId="0" fontId="6" fillId="0" borderId="1" xfId="10" applyFont="1" applyBorder="1" applyAlignment="1">
      <alignment horizontal="right" vertical="center"/>
    </xf>
    <xf numFmtId="0" fontId="6" fillId="0" borderId="0" xfId="10" applyFont="1" applyAlignment="1">
      <alignment horizontal="right" vertical="center"/>
    </xf>
    <xf numFmtId="0" fontId="6" fillId="0" borderId="0" xfId="10" applyFont="1" applyAlignment="1">
      <alignment horizontal="center" vertical="center"/>
    </xf>
    <xf numFmtId="0" fontId="13" fillId="0" borderId="1" xfId="4" applyFont="1" applyFill="1" applyBorder="1" applyAlignment="1" applyProtection="1">
      <alignment horizontal="left" vertical="center" wrapText="1"/>
    </xf>
    <xf numFmtId="0" fontId="13" fillId="0" borderId="2" xfId="12" applyNumberFormat="1" applyFont="1" applyFill="1" applyBorder="1" applyAlignment="1" applyProtection="1">
      <alignment vertical="center" wrapText="1"/>
      <protection locked="0"/>
    </xf>
    <xf numFmtId="0" fontId="24" fillId="0" borderId="1" xfId="0" applyFont="1" applyFill="1" applyBorder="1" applyAlignment="1">
      <alignment horizontal="right" vertical="center" wrapText="1"/>
    </xf>
    <xf numFmtId="0" fontId="22"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4" fontId="13" fillId="0" borderId="1" xfId="0" applyNumberFormat="1" applyFont="1" applyFill="1" applyBorder="1" applyAlignment="1">
      <alignment vertical="center"/>
    </xf>
    <xf numFmtId="0" fontId="19" fillId="0" borderId="1" xfId="4"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center" vertical="center" wrapText="1"/>
      <protection locked="0"/>
    </xf>
    <xf numFmtId="0" fontId="20" fillId="0" borderId="3" xfId="0" applyFont="1" applyFill="1" applyBorder="1" applyAlignment="1" applyProtection="1">
      <alignment horizontal="center" vertical="center" wrapText="1"/>
      <protection locked="0"/>
    </xf>
    <xf numFmtId="0" fontId="20" fillId="0" borderId="2" xfId="0" applyFont="1" applyFill="1" applyBorder="1" applyAlignment="1" applyProtection="1">
      <alignment horizontal="left" vertical="center" wrapText="1"/>
      <protection locked="0"/>
    </xf>
    <xf numFmtId="0" fontId="20" fillId="0" borderId="2" xfId="0" applyFont="1" applyFill="1" applyBorder="1" applyAlignment="1">
      <alignment vertical="center" wrapText="1"/>
    </xf>
    <xf numFmtId="0" fontId="13" fillId="0" borderId="2" xfId="10" applyFont="1" applyFill="1" applyBorder="1" applyAlignment="1">
      <alignment horizontal="left" vertical="center" wrapText="1"/>
    </xf>
    <xf numFmtId="0" fontId="13" fillId="0" borderId="1" xfId="10" applyFont="1" applyFill="1" applyBorder="1" applyAlignment="1">
      <alignment horizontal="right" vertical="center" wrapText="1"/>
    </xf>
    <xf numFmtId="43" fontId="13" fillId="0" borderId="1" xfId="12" applyFont="1" applyFill="1" applyBorder="1" applyAlignment="1">
      <alignment vertical="center"/>
    </xf>
    <xf numFmtId="0" fontId="12" fillId="0" borderId="5" xfId="9" applyFont="1" applyFill="1" applyBorder="1" applyAlignment="1" applyProtection="1">
      <alignment horizontal="center" vertical="center" wrapText="1"/>
      <protection locked="0"/>
    </xf>
    <xf numFmtId="0" fontId="12" fillId="0" borderId="4" xfId="9" applyFont="1" applyFill="1" applyBorder="1" applyAlignment="1" applyProtection="1">
      <alignment horizontal="center" vertical="center" wrapText="1"/>
      <protection locked="0"/>
    </xf>
    <xf numFmtId="0" fontId="12" fillId="0" borderId="1" xfId="9" applyFont="1" applyFill="1" applyBorder="1" applyAlignment="1">
      <alignment horizontal="center" vertical="center" wrapText="1"/>
    </xf>
    <xf numFmtId="0" fontId="12" fillId="0" borderId="1" xfId="9"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25" fillId="0" borderId="0" xfId="9" applyAlignment="1">
      <alignment horizontal="left" vertical="top" wrapText="1"/>
    </xf>
    <xf numFmtId="0" fontId="18" fillId="0" borderId="1" xfId="0" applyFont="1" applyFill="1" applyBorder="1" applyAlignment="1">
      <alignment horizontal="center" vertical="center"/>
    </xf>
    <xf numFmtId="0" fontId="18" fillId="0" borderId="3" xfId="0" applyFont="1" applyFill="1" applyBorder="1" applyAlignment="1">
      <alignment horizontal="center" vertical="center"/>
    </xf>
    <xf numFmtId="0" fontId="3" fillId="0" borderId="0" xfId="0" applyFont="1" applyFill="1" applyAlignment="1">
      <alignment horizontal="center" vertical="center" wrapText="1"/>
    </xf>
    <xf numFmtId="0" fontId="12" fillId="0" borderId="0" xfId="9" applyFont="1" applyFill="1" applyBorder="1" applyAlignment="1" applyProtection="1">
      <alignment horizontal="center" vertical="center" wrapText="1"/>
      <protection locked="0"/>
    </xf>
    <xf numFmtId="43" fontId="9" fillId="0" borderId="1" xfId="11"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cellXfs>
  <cellStyles count="15">
    <cellStyle name="常规" xfId="0" builtinId="0"/>
    <cellStyle name="常规 10" xfId="1"/>
    <cellStyle name="常规 16" xfId="2"/>
    <cellStyle name="常规 16 2" xfId="3"/>
    <cellStyle name="常规 2" xfId="4"/>
    <cellStyle name="常规 2 3" xfId="5"/>
    <cellStyle name="常规 3" xfId="6"/>
    <cellStyle name="常规 38" xfId="7"/>
    <cellStyle name="常规 38 2" xfId="8"/>
    <cellStyle name="常规 4" xfId="9"/>
    <cellStyle name="常规 5" xfId="10"/>
    <cellStyle name="千位分隔" xfId="11" builtinId="3"/>
    <cellStyle name="千位分隔 2" xfId="12"/>
    <cellStyle name="千位分隔 2 2" xfId="13"/>
    <cellStyle name="千位分隔 3" xfId="1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N42"/>
  <sheetViews>
    <sheetView tabSelected="1" zoomScale="70" zoomScaleNormal="70" workbookViewId="0">
      <selection activeCell="M8" sqref="M8"/>
    </sheetView>
  </sheetViews>
  <sheetFormatPr defaultRowHeight="13.5"/>
  <cols>
    <col min="3" max="3" width="22.875" customWidth="1"/>
    <col min="4" max="4" width="14" style="11" customWidth="1"/>
    <col min="5" max="5" width="14" style="20" customWidth="1"/>
    <col min="6" max="6" width="9" style="19"/>
    <col min="7" max="7" width="9" style="18"/>
    <col min="10" max="10" width="9" style="18"/>
    <col min="11" max="11" width="18.125" customWidth="1"/>
    <col min="12" max="12" width="16.875" customWidth="1"/>
    <col min="13" max="13" width="30.625" customWidth="1"/>
    <col min="14" max="14" width="18.375" customWidth="1"/>
    <col min="15" max="15" width="17" customWidth="1"/>
    <col min="16" max="16" width="15.75" customWidth="1"/>
    <col min="17" max="17" width="16.625" customWidth="1"/>
    <col min="18" max="18" width="14.875" customWidth="1"/>
    <col min="19" max="19" width="15.125" customWidth="1"/>
    <col min="20" max="20" width="14.875" customWidth="1"/>
    <col min="21" max="21" width="13.75" customWidth="1"/>
    <col min="22" max="22" width="14.125" customWidth="1"/>
    <col min="23" max="23" width="15.375" customWidth="1"/>
    <col min="24" max="25" width="15.875" customWidth="1"/>
    <col min="26" max="26" width="15.5" customWidth="1"/>
    <col min="27" max="27" width="14.375" customWidth="1"/>
  </cols>
  <sheetData>
    <row r="1" spans="1:40" ht="27">
      <c r="A1" s="1"/>
      <c r="B1" s="1"/>
      <c r="C1" s="139" t="s">
        <v>163</v>
      </c>
      <c r="D1" s="139"/>
      <c r="E1" s="139"/>
      <c r="F1" s="139"/>
      <c r="G1" s="139"/>
      <c r="H1" s="139"/>
      <c r="I1" s="139"/>
      <c r="J1" s="139"/>
      <c r="K1" s="139"/>
      <c r="L1" s="139"/>
      <c r="M1" s="139"/>
      <c r="N1" s="139"/>
      <c r="O1" s="139"/>
      <c r="P1" s="139"/>
      <c r="Q1" s="139"/>
      <c r="R1" s="139"/>
      <c r="S1" s="139"/>
      <c r="T1" s="139"/>
      <c r="U1" s="139"/>
      <c r="V1" s="139"/>
      <c r="W1" s="139"/>
      <c r="X1" s="139"/>
      <c r="Y1" s="139"/>
      <c r="Z1" s="139"/>
      <c r="AA1" s="1"/>
      <c r="AB1" s="1"/>
      <c r="AC1" s="2"/>
    </row>
    <row r="2" spans="1:40" ht="14.25">
      <c r="A2" s="1"/>
      <c r="B2" s="1" t="s">
        <v>88</v>
      </c>
      <c r="C2" s="3"/>
      <c r="D2" s="4"/>
      <c r="E2" s="14"/>
      <c r="F2" s="4"/>
      <c r="G2" s="2"/>
      <c r="H2" s="1"/>
      <c r="I2" s="4"/>
      <c r="J2" s="2"/>
      <c r="K2" s="5"/>
      <c r="L2" s="5"/>
      <c r="M2" s="6"/>
      <c r="N2" s="7"/>
      <c r="O2" s="7"/>
      <c r="P2" s="13"/>
      <c r="Q2" s="13"/>
      <c r="R2" s="140"/>
      <c r="S2" s="140"/>
      <c r="T2" s="140"/>
      <c r="U2" s="140"/>
      <c r="V2" s="140"/>
      <c r="W2" s="140"/>
      <c r="X2" s="140"/>
      <c r="Y2" s="140"/>
      <c r="Z2" s="140"/>
      <c r="AA2" s="140"/>
      <c r="AB2" s="1"/>
      <c r="AC2" s="2"/>
    </row>
    <row r="3" spans="1:40" s="10" customFormat="1" ht="31.5" customHeight="1">
      <c r="A3" s="142" t="s">
        <v>89</v>
      </c>
      <c r="B3" s="142" t="s">
        <v>86</v>
      </c>
      <c r="C3" s="135" t="s">
        <v>0</v>
      </c>
      <c r="D3" s="135" t="s">
        <v>1</v>
      </c>
      <c r="E3" s="135" t="s">
        <v>87</v>
      </c>
      <c r="F3" s="143" t="s">
        <v>2</v>
      </c>
      <c r="G3" s="135" t="s">
        <v>3</v>
      </c>
      <c r="H3" s="135" t="s">
        <v>4</v>
      </c>
      <c r="I3" s="135" t="s">
        <v>5</v>
      </c>
      <c r="J3" s="135" t="s">
        <v>6</v>
      </c>
      <c r="K3" s="141" t="s">
        <v>135</v>
      </c>
      <c r="L3" s="141" t="s">
        <v>136</v>
      </c>
      <c r="M3" s="133" t="s">
        <v>128</v>
      </c>
      <c r="N3" s="133" t="s">
        <v>132</v>
      </c>
      <c r="O3" s="133" t="s">
        <v>133</v>
      </c>
      <c r="P3" s="131" t="s">
        <v>137</v>
      </c>
      <c r="Q3" s="131" t="s">
        <v>138</v>
      </c>
      <c r="R3" s="134" t="s">
        <v>134</v>
      </c>
      <c r="S3" s="134"/>
      <c r="T3" s="134" t="s">
        <v>131</v>
      </c>
      <c r="U3" s="134"/>
      <c r="V3" s="134" t="s">
        <v>139</v>
      </c>
      <c r="W3" s="134"/>
      <c r="X3" s="134" t="s">
        <v>140</v>
      </c>
      <c r="Y3" s="134"/>
      <c r="Z3" s="134" t="s">
        <v>130</v>
      </c>
      <c r="AA3" s="134"/>
      <c r="AB3" s="1"/>
      <c r="AC3" s="2"/>
    </row>
    <row r="4" spans="1:40" s="9" customFormat="1" ht="39" customHeight="1">
      <c r="A4" s="142"/>
      <c r="B4" s="142"/>
      <c r="C4" s="135"/>
      <c r="D4" s="135"/>
      <c r="E4" s="135"/>
      <c r="F4" s="144"/>
      <c r="G4" s="135"/>
      <c r="H4" s="135"/>
      <c r="I4" s="135"/>
      <c r="J4" s="135"/>
      <c r="K4" s="141"/>
      <c r="L4" s="141"/>
      <c r="M4" s="133"/>
      <c r="N4" s="133"/>
      <c r="O4" s="133"/>
      <c r="P4" s="132"/>
      <c r="Q4" s="132"/>
      <c r="R4" s="15" t="s">
        <v>141</v>
      </c>
      <c r="S4" s="15" t="s">
        <v>142</v>
      </c>
      <c r="T4" s="15" t="s">
        <v>141</v>
      </c>
      <c r="U4" s="15" t="s">
        <v>142</v>
      </c>
      <c r="V4" s="15" t="s">
        <v>141</v>
      </c>
      <c r="W4" s="15" t="s">
        <v>142</v>
      </c>
      <c r="X4" s="15" t="s">
        <v>141</v>
      </c>
      <c r="Y4" s="15" t="s">
        <v>142</v>
      </c>
      <c r="Z4" s="15" t="s">
        <v>141</v>
      </c>
      <c r="AA4" s="15" t="s">
        <v>142</v>
      </c>
      <c r="AB4" s="8"/>
      <c r="AC4" s="8"/>
    </row>
    <row r="5" spans="1:40" s="23" customFormat="1" ht="28.5" customHeight="1">
      <c r="A5" s="137" t="s">
        <v>7</v>
      </c>
      <c r="B5" s="137"/>
      <c r="C5" s="137"/>
      <c r="D5" s="137"/>
      <c r="E5" s="137"/>
      <c r="F5" s="137"/>
      <c r="G5" s="137"/>
      <c r="H5" s="137"/>
      <c r="I5" s="137"/>
      <c r="J5" s="138"/>
      <c r="K5" s="21">
        <f>SUM(K6:K33)</f>
        <v>1351046290</v>
      </c>
      <c r="L5" s="21">
        <f>SUM(L6:L33)</f>
        <v>150123870</v>
      </c>
      <c r="M5" s="22"/>
      <c r="N5" s="12"/>
      <c r="O5" s="12"/>
      <c r="P5" s="21">
        <f t="shared" ref="P5:AA5" si="0">SUM(P6:P33)</f>
        <v>587427670</v>
      </c>
      <c r="Q5" s="21">
        <f t="shared" si="0"/>
        <v>112640670</v>
      </c>
      <c r="R5" s="21">
        <f t="shared" si="0"/>
        <v>22932070</v>
      </c>
      <c r="S5" s="21">
        <f t="shared" si="0"/>
        <v>14934070</v>
      </c>
      <c r="T5" s="21">
        <f t="shared" si="0"/>
        <v>151355900</v>
      </c>
      <c r="U5" s="21">
        <f t="shared" si="0"/>
        <v>31056600</v>
      </c>
      <c r="V5" s="21">
        <f t="shared" si="0"/>
        <v>18000000</v>
      </c>
      <c r="W5" s="21">
        <f t="shared" si="0"/>
        <v>10200000</v>
      </c>
      <c r="X5" s="21">
        <f t="shared" si="0"/>
        <v>21595100</v>
      </c>
      <c r="Y5" s="21">
        <f t="shared" si="0"/>
        <v>11350000</v>
      </c>
      <c r="Z5" s="21">
        <f t="shared" si="0"/>
        <v>396044600</v>
      </c>
      <c r="AA5" s="21">
        <f t="shared" si="0"/>
        <v>57850000</v>
      </c>
      <c r="AB5" s="16"/>
      <c r="AC5" s="16"/>
    </row>
    <row r="6" spans="1:40" s="39" customFormat="1" ht="65.25" customHeight="1">
      <c r="A6" s="24">
        <v>1</v>
      </c>
      <c r="B6" s="25" t="s">
        <v>90</v>
      </c>
      <c r="C6" s="26" t="s">
        <v>48</v>
      </c>
      <c r="D6" s="27" t="s">
        <v>106</v>
      </c>
      <c r="E6" s="27" t="s">
        <v>111</v>
      </c>
      <c r="F6" s="26" t="s">
        <v>47</v>
      </c>
      <c r="G6" s="28" t="s">
        <v>17</v>
      </c>
      <c r="H6" s="29" t="s">
        <v>11</v>
      </c>
      <c r="I6" s="30" t="s">
        <v>12</v>
      </c>
      <c r="J6" s="31" t="s">
        <v>49</v>
      </c>
      <c r="K6" s="32">
        <v>9000000</v>
      </c>
      <c r="L6" s="32">
        <v>5100000</v>
      </c>
      <c r="M6" s="33" t="s">
        <v>166</v>
      </c>
      <c r="N6" s="34" t="s">
        <v>50</v>
      </c>
      <c r="O6" s="35" t="s">
        <v>162</v>
      </c>
      <c r="P6" s="36">
        <v>9000000</v>
      </c>
      <c r="Q6" s="36">
        <v>5100000</v>
      </c>
      <c r="R6" s="36">
        <v>9000000</v>
      </c>
      <c r="S6" s="36">
        <v>5100000</v>
      </c>
      <c r="T6" s="34"/>
      <c r="U6" s="34"/>
      <c r="V6" s="36">
        <v>9000000</v>
      </c>
      <c r="W6" s="36">
        <v>5100000</v>
      </c>
      <c r="X6" s="36">
        <v>4500000</v>
      </c>
      <c r="Y6" s="36">
        <v>2550000</v>
      </c>
      <c r="Z6" s="37"/>
      <c r="AA6" s="38"/>
      <c r="AB6" s="9"/>
      <c r="AC6" s="9"/>
      <c r="AD6" s="9"/>
      <c r="AE6" s="9"/>
      <c r="AF6" s="9"/>
      <c r="AG6" s="9"/>
      <c r="AH6" s="9"/>
      <c r="AI6" s="9"/>
      <c r="AJ6" s="9"/>
      <c r="AK6" s="9"/>
      <c r="AL6" s="9"/>
      <c r="AM6" s="9"/>
      <c r="AN6" s="9"/>
    </row>
    <row r="7" spans="1:40" s="39" customFormat="1" ht="65.25" customHeight="1">
      <c r="A7" s="24">
        <v>2</v>
      </c>
      <c r="B7" s="25" t="s">
        <v>90</v>
      </c>
      <c r="C7" s="26" t="s">
        <v>51</v>
      </c>
      <c r="D7" s="27" t="s">
        <v>110</v>
      </c>
      <c r="E7" s="27" t="s">
        <v>111</v>
      </c>
      <c r="F7" s="26" t="s">
        <v>47</v>
      </c>
      <c r="G7" s="28" t="s">
        <v>17</v>
      </c>
      <c r="H7" s="29" t="s">
        <v>11</v>
      </c>
      <c r="I7" s="30" t="s">
        <v>12</v>
      </c>
      <c r="J7" s="31" t="s">
        <v>49</v>
      </c>
      <c r="K7" s="32">
        <v>4500000</v>
      </c>
      <c r="L7" s="32">
        <v>2550000</v>
      </c>
      <c r="M7" s="33" t="s">
        <v>167</v>
      </c>
      <c r="N7" s="34" t="s">
        <v>50</v>
      </c>
      <c r="O7" s="35" t="s">
        <v>161</v>
      </c>
      <c r="P7" s="36">
        <v>4500000</v>
      </c>
      <c r="Q7" s="36">
        <v>2550000</v>
      </c>
      <c r="R7" s="36">
        <v>4500000</v>
      </c>
      <c r="S7" s="36">
        <v>2550000</v>
      </c>
      <c r="T7" s="34"/>
      <c r="U7" s="34"/>
      <c r="V7" s="36">
        <v>4500000</v>
      </c>
      <c r="W7" s="36">
        <v>2550000</v>
      </c>
      <c r="X7" s="34"/>
      <c r="Y7" s="34"/>
      <c r="Z7" s="40"/>
      <c r="AA7" s="41"/>
    </row>
    <row r="8" spans="1:40" s="39" customFormat="1" ht="65.25" customHeight="1">
      <c r="A8" s="24">
        <v>3</v>
      </c>
      <c r="B8" s="25" t="s">
        <v>90</v>
      </c>
      <c r="C8" s="26" t="s">
        <v>52</v>
      </c>
      <c r="D8" s="27" t="s">
        <v>107</v>
      </c>
      <c r="E8" s="27" t="s">
        <v>111</v>
      </c>
      <c r="F8" s="26" t="s">
        <v>47</v>
      </c>
      <c r="G8" s="28" t="s">
        <v>17</v>
      </c>
      <c r="H8" s="29" t="s">
        <v>11</v>
      </c>
      <c r="I8" s="30" t="s">
        <v>12</v>
      </c>
      <c r="J8" s="31" t="s">
        <v>49</v>
      </c>
      <c r="K8" s="32">
        <v>4500000</v>
      </c>
      <c r="L8" s="32">
        <v>2550000</v>
      </c>
      <c r="M8" s="33" t="s">
        <v>167</v>
      </c>
      <c r="N8" s="34" t="s">
        <v>50</v>
      </c>
      <c r="O8" s="35" t="s">
        <v>161</v>
      </c>
      <c r="P8" s="36">
        <v>4500000</v>
      </c>
      <c r="Q8" s="36">
        <v>2550000</v>
      </c>
      <c r="R8" s="36">
        <v>4500000</v>
      </c>
      <c r="S8" s="36">
        <v>2550000</v>
      </c>
      <c r="T8" s="34"/>
      <c r="U8" s="34"/>
      <c r="V8" s="36">
        <v>4500000</v>
      </c>
      <c r="W8" s="36">
        <v>2550000</v>
      </c>
      <c r="X8" s="34"/>
      <c r="Y8" s="34"/>
      <c r="Z8" s="40"/>
      <c r="AA8" s="41"/>
    </row>
    <row r="9" spans="1:40" s="39" customFormat="1" ht="65.25" customHeight="1">
      <c r="A9" s="24">
        <v>4</v>
      </c>
      <c r="B9" s="25" t="s">
        <v>90</v>
      </c>
      <c r="C9" s="42" t="s">
        <v>9</v>
      </c>
      <c r="D9" s="27" t="s">
        <v>92</v>
      </c>
      <c r="E9" s="43" t="s">
        <v>91</v>
      </c>
      <c r="F9" s="42" t="s">
        <v>8</v>
      </c>
      <c r="G9" s="44" t="s">
        <v>10</v>
      </c>
      <c r="H9" s="44" t="s">
        <v>11</v>
      </c>
      <c r="I9" s="45" t="s">
        <v>12</v>
      </c>
      <c r="J9" s="46" t="s">
        <v>13</v>
      </c>
      <c r="K9" s="32">
        <v>3030570</v>
      </c>
      <c r="L9" s="32">
        <v>3030570</v>
      </c>
      <c r="M9" s="47" t="s">
        <v>14</v>
      </c>
      <c r="N9" s="35" t="s">
        <v>13</v>
      </c>
      <c r="O9" s="35" t="s">
        <v>134</v>
      </c>
      <c r="P9" s="36">
        <v>3030570</v>
      </c>
      <c r="Q9" s="36">
        <v>3030570</v>
      </c>
      <c r="R9" s="36">
        <v>3030570</v>
      </c>
      <c r="S9" s="36">
        <v>3030570</v>
      </c>
      <c r="T9" s="35"/>
      <c r="U9" s="35"/>
      <c r="V9" s="35"/>
      <c r="W9" s="35"/>
      <c r="X9" s="35"/>
      <c r="Y9" s="35"/>
      <c r="Z9" s="48"/>
      <c r="AA9" s="49"/>
      <c r="AB9" s="50"/>
      <c r="AC9" s="8"/>
    </row>
    <row r="10" spans="1:40" s="39" customFormat="1" ht="65.25" customHeight="1">
      <c r="A10" s="24">
        <v>5</v>
      </c>
      <c r="B10" s="25" t="s">
        <v>90</v>
      </c>
      <c r="C10" s="51" t="s">
        <v>143</v>
      </c>
      <c r="D10" s="52" t="s">
        <v>104</v>
      </c>
      <c r="E10" s="53" t="s">
        <v>111</v>
      </c>
      <c r="F10" s="54" t="s">
        <v>47</v>
      </c>
      <c r="G10" s="17" t="s">
        <v>10</v>
      </c>
      <c r="H10" s="55" t="s">
        <v>29</v>
      </c>
      <c r="I10" s="51" t="s">
        <v>12</v>
      </c>
      <c r="J10" s="17" t="s">
        <v>56</v>
      </c>
      <c r="K10" s="56">
        <v>1901500</v>
      </c>
      <c r="L10" s="56">
        <v>1703500</v>
      </c>
      <c r="M10" s="57" t="s">
        <v>144</v>
      </c>
      <c r="N10" s="58" t="s">
        <v>57</v>
      </c>
      <c r="O10" s="34" t="s">
        <v>134</v>
      </c>
      <c r="P10" s="59">
        <v>1901500</v>
      </c>
      <c r="Q10" s="59">
        <v>1703500</v>
      </c>
      <c r="R10" s="59">
        <v>1901500</v>
      </c>
      <c r="S10" s="59">
        <v>1703500</v>
      </c>
      <c r="T10" s="34"/>
      <c r="U10" s="34"/>
      <c r="V10" s="34"/>
      <c r="W10" s="34"/>
      <c r="X10" s="34"/>
      <c r="Y10" s="34"/>
      <c r="Z10" s="40"/>
      <c r="AA10" s="41"/>
    </row>
    <row r="11" spans="1:40" s="39" customFormat="1" ht="65.25" customHeight="1">
      <c r="A11" s="24">
        <v>6</v>
      </c>
      <c r="B11" s="25" t="s">
        <v>90</v>
      </c>
      <c r="C11" s="30" t="s">
        <v>127</v>
      </c>
      <c r="D11" s="27" t="s">
        <v>109</v>
      </c>
      <c r="E11" s="27" t="s">
        <v>111</v>
      </c>
      <c r="F11" s="60" t="s">
        <v>47</v>
      </c>
      <c r="G11" s="28" t="s">
        <v>17</v>
      </c>
      <c r="H11" s="61" t="s">
        <v>11</v>
      </c>
      <c r="I11" s="30" t="s">
        <v>27</v>
      </c>
      <c r="J11" s="62" t="s">
        <v>53</v>
      </c>
      <c r="K11" s="32">
        <v>150000000</v>
      </c>
      <c r="L11" s="32">
        <v>30400000</v>
      </c>
      <c r="M11" s="63" t="s">
        <v>54</v>
      </c>
      <c r="N11" s="64" t="s">
        <v>152</v>
      </c>
      <c r="O11" s="35" t="s">
        <v>131</v>
      </c>
      <c r="P11" s="36">
        <v>150000000</v>
      </c>
      <c r="Q11" s="36">
        <v>30400000</v>
      </c>
      <c r="R11" s="35"/>
      <c r="S11" s="35"/>
      <c r="T11" s="36">
        <v>150000000</v>
      </c>
      <c r="U11" s="36">
        <v>30400000</v>
      </c>
      <c r="V11" s="35"/>
      <c r="W11" s="35"/>
      <c r="X11" s="35"/>
      <c r="Y11" s="35"/>
      <c r="Z11" s="65"/>
      <c r="AA11" s="41"/>
    </row>
    <row r="12" spans="1:40" s="39" customFormat="1" ht="65.25" customHeight="1">
      <c r="A12" s="24">
        <v>7</v>
      </c>
      <c r="B12" s="25" t="s">
        <v>90</v>
      </c>
      <c r="C12" s="42" t="s">
        <v>119</v>
      </c>
      <c r="D12" s="27" t="s">
        <v>118</v>
      </c>
      <c r="E12" s="27" t="s">
        <v>125</v>
      </c>
      <c r="F12" s="66" t="s">
        <v>78</v>
      </c>
      <c r="G12" s="67" t="s">
        <v>17</v>
      </c>
      <c r="H12" s="67" t="s">
        <v>29</v>
      </c>
      <c r="I12" s="68" t="s">
        <v>24</v>
      </c>
      <c r="J12" s="69" t="s">
        <v>79</v>
      </c>
      <c r="K12" s="32">
        <v>4650000</v>
      </c>
      <c r="L12" s="32">
        <v>1400000</v>
      </c>
      <c r="M12" s="70" t="s">
        <v>80</v>
      </c>
      <c r="N12" s="71" t="s">
        <v>81</v>
      </c>
      <c r="O12" s="35" t="s">
        <v>131</v>
      </c>
      <c r="P12" s="72">
        <v>427800</v>
      </c>
      <c r="Q12" s="72">
        <v>109500</v>
      </c>
      <c r="R12" s="35"/>
      <c r="S12" s="35"/>
      <c r="T12" s="72">
        <v>427800</v>
      </c>
      <c r="U12" s="72">
        <v>109500</v>
      </c>
      <c r="V12" s="35"/>
      <c r="W12" s="35"/>
      <c r="X12" s="35"/>
      <c r="Y12" s="35"/>
      <c r="Z12" s="38"/>
      <c r="AA12" s="41"/>
    </row>
    <row r="13" spans="1:40" s="39" customFormat="1" ht="65.25" customHeight="1">
      <c r="A13" s="24">
        <v>8</v>
      </c>
      <c r="B13" s="25" t="s">
        <v>90</v>
      </c>
      <c r="C13" s="42" t="s">
        <v>124</v>
      </c>
      <c r="D13" s="27" t="s">
        <v>123</v>
      </c>
      <c r="E13" s="27" t="s">
        <v>125</v>
      </c>
      <c r="F13" s="66" t="s">
        <v>78</v>
      </c>
      <c r="G13" s="67" t="s">
        <v>17</v>
      </c>
      <c r="H13" s="67" t="s">
        <v>29</v>
      </c>
      <c r="I13" s="68" t="s">
        <v>24</v>
      </c>
      <c r="J13" s="69" t="s">
        <v>79</v>
      </c>
      <c r="K13" s="32">
        <v>18230000</v>
      </c>
      <c r="L13" s="32">
        <v>2660000</v>
      </c>
      <c r="M13" s="70" t="s">
        <v>82</v>
      </c>
      <c r="N13" s="71" t="s">
        <v>81</v>
      </c>
      <c r="O13" s="35" t="s">
        <v>131</v>
      </c>
      <c r="P13" s="72">
        <v>409700</v>
      </c>
      <c r="Q13" s="72">
        <v>187100</v>
      </c>
      <c r="R13" s="35"/>
      <c r="S13" s="35"/>
      <c r="T13" s="72">
        <v>409700</v>
      </c>
      <c r="U13" s="72">
        <v>187100</v>
      </c>
      <c r="V13" s="35"/>
      <c r="W13" s="35"/>
      <c r="X13" s="35"/>
      <c r="Y13" s="35"/>
      <c r="Z13" s="38"/>
      <c r="AA13" s="41"/>
    </row>
    <row r="14" spans="1:40" s="39" customFormat="1" ht="65.25" customHeight="1">
      <c r="A14" s="24">
        <v>9</v>
      </c>
      <c r="B14" s="25" t="s">
        <v>90</v>
      </c>
      <c r="C14" s="73" t="s">
        <v>148</v>
      </c>
      <c r="D14" s="52" t="s">
        <v>121</v>
      </c>
      <c r="E14" s="53" t="s">
        <v>125</v>
      </c>
      <c r="F14" s="73" t="s">
        <v>78</v>
      </c>
      <c r="G14" s="74" t="s">
        <v>17</v>
      </c>
      <c r="H14" s="74" t="s">
        <v>11</v>
      </c>
      <c r="I14" s="74" t="s">
        <v>24</v>
      </c>
      <c r="J14" s="75" t="s">
        <v>83</v>
      </c>
      <c r="K14" s="56">
        <v>1696820</v>
      </c>
      <c r="L14" s="56">
        <v>1180000</v>
      </c>
      <c r="M14" s="76" t="s">
        <v>149</v>
      </c>
      <c r="N14" s="77"/>
      <c r="O14" s="35" t="s">
        <v>131</v>
      </c>
      <c r="P14" s="78">
        <v>518400</v>
      </c>
      <c r="Q14" s="78">
        <v>360000</v>
      </c>
      <c r="R14" s="77"/>
      <c r="S14" s="77"/>
      <c r="T14" s="78">
        <v>518400</v>
      </c>
      <c r="U14" s="78">
        <v>360000</v>
      </c>
      <c r="V14" s="77"/>
      <c r="W14" s="77"/>
      <c r="X14" s="77"/>
      <c r="Y14" s="77"/>
      <c r="Z14" s="79"/>
      <c r="AA14" s="80"/>
    </row>
    <row r="15" spans="1:40" s="39" customFormat="1" ht="65.25" customHeight="1">
      <c r="A15" s="24">
        <v>10</v>
      </c>
      <c r="B15" s="25" t="s">
        <v>90</v>
      </c>
      <c r="C15" s="42" t="s">
        <v>164</v>
      </c>
      <c r="D15" s="27" t="s">
        <v>16</v>
      </c>
      <c r="E15" s="27" t="s">
        <v>101</v>
      </c>
      <c r="F15" s="42" t="s">
        <v>15</v>
      </c>
      <c r="G15" s="43" t="s">
        <v>17</v>
      </c>
      <c r="H15" s="43" t="s">
        <v>11</v>
      </c>
      <c r="I15" s="43" t="s">
        <v>18</v>
      </c>
      <c r="J15" s="46" t="s">
        <v>19</v>
      </c>
      <c r="K15" s="32">
        <v>331944600</v>
      </c>
      <c r="L15" s="32">
        <v>46750000</v>
      </c>
      <c r="M15" s="81" t="s">
        <v>20</v>
      </c>
      <c r="N15" s="43" t="s">
        <v>21</v>
      </c>
      <c r="O15" s="43" t="s">
        <v>130</v>
      </c>
      <c r="P15" s="36">
        <v>331944600</v>
      </c>
      <c r="Q15" s="36">
        <v>46750000</v>
      </c>
      <c r="R15" s="35"/>
      <c r="S15" s="35"/>
      <c r="T15" s="35"/>
      <c r="U15" s="35"/>
      <c r="V15" s="35"/>
      <c r="W15" s="35"/>
      <c r="X15" s="35"/>
      <c r="Y15" s="35"/>
      <c r="Z15" s="36">
        <v>331944600</v>
      </c>
      <c r="AA15" s="36">
        <v>46750000</v>
      </c>
      <c r="AB15" s="82"/>
      <c r="AC15" s="83"/>
    </row>
    <row r="16" spans="1:40" s="39" customFormat="1" ht="65.25" customHeight="1">
      <c r="A16" s="24">
        <v>11</v>
      </c>
      <c r="B16" s="25" t="s">
        <v>90</v>
      </c>
      <c r="C16" s="84" t="s">
        <v>42</v>
      </c>
      <c r="D16" s="27" t="s">
        <v>100</v>
      </c>
      <c r="E16" s="27" t="s">
        <v>101</v>
      </c>
      <c r="F16" s="42" t="s">
        <v>15</v>
      </c>
      <c r="G16" s="43" t="s">
        <v>17</v>
      </c>
      <c r="H16" s="44" t="s">
        <v>11</v>
      </c>
      <c r="I16" s="45" t="s">
        <v>18</v>
      </c>
      <c r="J16" s="46" t="s">
        <v>21</v>
      </c>
      <c r="K16" s="32">
        <v>49000000</v>
      </c>
      <c r="L16" s="32">
        <v>4000000</v>
      </c>
      <c r="M16" s="85" t="s">
        <v>43</v>
      </c>
      <c r="N16" s="86"/>
      <c r="O16" s="35" t="s">
        <v>154</v>
      </c>
      <c r="P16" s="32">
        <v>49000000</v>
      </c>
      <c r="Q16" s="32">
        <v>4000000</v>
      </c>
      <c r="R16" s="86"/>
      <c r="S16" s="86"/>
      <c r="T16" s="86"/>
      <c r="U16" s="86"/>
      <c r="V16" s="86"/>
      <c r="W16" s="86"/>
      <c r="X16" s="86"/>
      <c r="Y16" s="86"/>
      <c r="Z16" s="32">
        <v>49000000</v>
      </c>
      <c r="AA16" s="32">
        <v>4000000</v>
      </c>
      <c r="AB16" s="9"/>
      <c r="AC16" s="9"/>
    </row>
    <row r="17" spans="1:40" s="39" customFormat="1" ht="65.25" customHeight="1">
      <c r="A17" s="24">
        <v>12</v>
      </c>
      <c r="B17" s="25" t="s">
        <v>90</v>
      </c>
      <c r="C17" s="45" t="s">
        <v>157</v>
      </c>
      <c r="D17" s="27" t="s">
        <v>94</v>
      </c>
      <c r="E17" s="27" t="s">
        <v>101</v>
      </c>
      <c r="F17" s="42" t="s">
        <v>15</v>
      </c>
      <c r="G17" s="43" t="s">
        <v>17</v>
      </c>
      <c r="H17" s="44" t="s">
        <v>29</v>
      </c>
      <c r="I17" s="45" t="s">
        <v>18</v>
      </c>
      <c r="J17" s="46" t="s">
        <v>37</v>
      </c>
      <c r="K17" s="32">
        <v>6500000</v>
      </c>
      <c r="L17" s="32">
        <v>3500000</v>
      </c>
      <c r="M17" s="45" t="s">
        <v>44</v>
      </c>
      <c r="N17" s="86"/>
      <c r="O17" s="35" t="s">
        <v>154</v>
      </c>
      <c r="P17" s="32">
        <v>6500000</v>
      </c>
      <c r="Q17" s="32">
        <v>3500000</v>
      </c>
      <c r="R17" s="86"/>
      <c r="S17" s="86"/>
      <c r="T17" s="86"/>
      <c r="U17" s="86"/>
      <c r="V17" s="86"/>
      <c r="W17" s="86"/>
      <c r="X17" s="86"/>
      <c r="Y17" s="86"/>
      <c r="Z17" s="32">
        <v>6500000</v>
      </c>
      <c r="AA17" s="32">
        <v>3500000</v>
      </c>
      <c r="AB17" s="9"/>
      <c r="AC17" s="9"/>
      <c r="AD17" s="9"/>
      <c r="AE17" s="9"/>
      <c r="AF17" s="9"/>
      <c r="AG17" s="9"/>
      <c r="AH17" s="9"/>
      <c r="AI17" s="9"/>
      <c r="AJ17" s="9"/>
      <c r="AK17" s="9"/>
      <c r="AL17" s="9"/>
      <c r="AM17" s="9"/>
      <c r="AN17" s="38"/>
    </row>
    <row r="18" spans="1:40" s="39" customFormat="1" ht="65.25" customHeight="1">
      <c r="A18" s="24">
        <v>13</v>
      </c>
      <c r="B18" s="25" t="s">
        <v>90</v>
      </c>
      <c r="C18" s="45" t="s">
        <v>158</v>
      </c>
      <c r="D18" s="27" t="s">
        <v>99</v>
      </c>
      <c r="E18" s="27" t="s">
        <v>101</v>
      </c>
      <c r="F18" s="42" t="s">
        <v>15</v>
      </c>
      <c r="G18" s="43" t="s">
        <v>17</v>
      </c>
      <c r="H18" s="44" t="s">
        <v>29</v>
      </c>
      <c r="I18" s="45" t="s">
        <v>18</v>
      </c>
      <c r="J18" s="46" t="s">
        <v>37</v>
      </c>
      <c r="K18" s="32">
        <v>8600000</v>
      </c>
      <c r="L18" s="32">
        <v>3600000</v>
      </c>
      <c r="M18" s="45" t="s">
        <v>45</v>
      </c>
      <c r="N18" s="86"/>
      <c r="O18" s="35" t="s">
        <v>154</v>
      </c>
      <c r="P18" s="32">
        <v>8600000</v>
      </c>
      <c r="Q18" s="32">
        <v>3600000</v>
      </c>
      <c r="R18" s="86"/>
      <c r="S18" s="86"/>
      <c r="T18" s="86"/>
      <c r="U18" s="86"/>
      <c r="V18" s="86"/>
      <c r="W18" s="86"/>
      <c r="X18" s="86"/>
      <c r="Y18" s="86"/>
      <c r="Z18" s="32">
        <v>8600000</v>
      </c>
      <c r="AA18" s="32">
        <v>3600000</v>
      </c>
      <c r="AB18" s="9"/>
      <c r="AC18" s="9"/>
      <c r="AD18" s="9"/>
      <c r="AE18" s="9"/>
      <c r="AF18" s="9"/>
      <c r="AG18" s="9"/>
      <c r="AH18" s="9"/>
      <c r="AI18" s="9"/>
      <c r="AJ18" s="9"/>
      <c r="AK18" s="9"/>
      <c r="AL18" s="9"/>
      <c r="AM18" s="9"/>
      <c r="AN18" s="38"/>
    </row>
    <row r="19" spans="1:40" s="39" customFormat="1" ht="65.25" customHeight="1">
      <c r="A19" s="24">
        <v>14</v>
      </c>
      <c r="B19" s="25" t="s">
        <v>90</v>
      </c>
      <c r="C19" s="84" t="s">
        <v>159</v>
      </c>
      <c r="D19" s="27" t="s">
        <v>96</v>
      </c>
      <c r="E19" s="27" t="s">
        <v>101</v>
      </c>
      <c r="F19" s="42" t="s">
        <v>15</v>
      </c>
      <c r="G19" s="43" t="s">
        <v>17</v>
      </c>
      <c r="H19" s="44" t="s">
        <v>36</v>
      </c>
      <c r="I19" s="45" t="s">
        <v>18</v>
      </c>
      <c r="J19" s="46" t="s">
        <v>37</v>
      </c>
      <c r="K19" s="32">
        <v>3869100</v>
      </c>
      <c r="L19" s="32">
        <v>1800000</v>
      </c>
      <c r="M19" s="45" t="s">
        <v>38</v>
      </c>
      <c r="N19" s="87" t="s">
        <v>150</v>
      </c>
      <c r="O19" s="35" t="s">
        <v>153</v>
      </c>
      <c r="P19" s="32">
        <v>3869100</v>
      </c>
      <c r="Q19" s="32">
        <v>1800000</v>
      </c>
      <c r="R19" s="87"/>
      <c r="S19" s="87"/>
      <c r="T19" s="87"/>
      <c r="U19" s="87"/>
      <c r="V19" s="87"/>
      <c r="W19" s="87"/>
      <c r="X19" s="32">
        <v>3869100</v>
      </c>
      <c r="Y19" s="32">
        <v>1800000</v>
      </c>
      <c r="Z19" s="88"/>
      <c r="AA19" s="38"/>
      <c r="AB19" s="9"/>
      <c r="AC19" s="9"/>
    </row>
    <row r="20" spans="1:40" s="39" customFormat="1" ht="65.25" customHeight="1">
      <c r="A20" s="24">
        <v>15</v>
      </c>
      <c r="B20" s="25" t="s">
        <v>90</v>
      </c>
      <c r="C20" s="45" t="s">
        <v>160</v>
      </c>
      <c r="D20" s="27" t="s">
        <v>93</v>
      </c>
      <c r="E20" s="27" t="s">
        <v>101</v>
      </c>
      <c r="F20" s="42" t="s">
        <v>15</v>
      </c>
      <c r="G20" s="43" t="s">
        <v>17</v>
      </c>
      <c r="H20" s="44" t="s">
        <v>39</v>
      </c>
      <c r="I20" s="45" t="s">
        <v>18</v>
      </c>
      <c r="J20" s="89" t="s">
        <v>40</v>
      </c>
      <c r="K20" s="32">
        <v>8726000</v>
      </c>
      <c r="L20" s="32">
        <v>3000000</v>
      </c>
      <c r="M20" s="90" t="s">
        <v>41</v>
      </c>
      <c r="N20" s="86" t="s">
        <v>151</v>
      </c>
      <c r="O20" s="35" t="s">
        <v>153</v>
      </c>
      <c r="P20" s="32">
        <v>8726000</v>
      </c>
      <c r="Q20" s="32">
        <v>3000000</v>
      </c>
      <c r="R20" s="91"/>
      <c r="S20" s="91"/>
      <c r="T20" s="91"/>
      <c r="U20" s="91"/>
      <c r="V20" s="91"/>
      <c r="W20" s="91"/>
      <c r="X20" s="32">
        <v>8726000</v>
      </c>
      <c r="Y20" s="32">
        <v>3000000</v>
      </c>
      <c r="Z20" s="92"/>
      <c r="AA20" s="38"/>
      <c r="AB20" s="9"/>
      <c r="AC20" s="9"/>
    </row>
    <row r="21" spans="1:40" s="39" customFormat="1" ht="65.25" customHeight="1">
      <c r="A21" s="24">
        <v>27</v>
      </c>
      <c r="B21" s="25" t="s">
        <v>90</v>
      </c>
      <c r="C21" s="45" t="s">
        <v>84</v>
      </c>
      <c r="D21" s="27" t="s">
        <v>122</v>
      </c>
      <c r="E21" s="27" t="s">
        <v>125</v>
      </c>
      <c r="F21" s="42" t="s">
        <v>78</v>
      </c>
      <c r="G21" s="44" t="s">
        <v>17</v>
      </c>
      <c r="H21" s="43" t="s">
        <v>46</v>
      </c>
      <c r="I21" s="43" t="s">
        <v>24</v>
      </c>
      <c r="J21" s="46" t="s">
        <v>83</v>
      </c>
      <c r="K21" s="32">
        <v>4500000</v>
      </c>
      <c r="L21" s="32">
        <v>4000000</v>
      </c>
      <c r="M21" s="127" t="s">
        <v>85</v>
      </c>
      <c r="N21" s="87"/>
      <c r="O21" s="35" t="s">
        <v>153</v>
      </c>
      <c r="P21" s="32">
        <v>4500000</v>
      </c>
      <c r="Q21" s="32">
        <v>4000000</v>
      </c>
      <c r="R21" s="87"/>
      <c r="S21" s="87"/>
      <c r="T21" s="87"/>
      <c r="U21" s="87"/>
      <c r="V21" s="87"/>
      <c r="W21" s="87"/>
      <c r="X21" s="32">
        <v>4500000</v>
      </c>
      <c r="Y21" s="32">
        <v>4000000</v>
      </c>
      <c r="Z21" s="88"/>
      <c r="AA21" s="80"/>
    </row>
    <row r="22" spans="1:40" s="39" customFormat="1" ht="65.25" customHeight="1">
      <c r="A22" s="24">
        <v>16</v>
      </c>
      <c r="B22" s="25" t="s">
        <v>90</v>
      </c>
      <c r="C22" s="42" t="s">
        <v>23</v>
      </c>
      <c r="D22" s="27" t="s">
        <v>97</v>
      </c>
      <c r="E22" s="27" t="s">
        <v>102</v>
      </c>
      <c r="F22" s="42" t="s">
        <v>15</v>
      </c>
      <c r="G22" s="44" t="s">
        <v>17</v>
      </c>
      <c r="H22" s="44" t="s">
        <v>11</v>
      </c>
      <c r="I22" s="43" t="s">
        <v>24</v>
      </c>
      <c r="J22" s="46" t="s">
        <v>25</v>
      </c>
      <c r="K22" s="32">
        <v>651223100</v>
      </c>
      <c r="L22" s="32">
        <v>8000000</v>
      </c>
      <c r="M22" s="86" t="s">
        <v>26</v>
      </c>
      <c r="N22" s="93" t="s">
        <v>152</v>
      </c>
      <c r="O22" s="35"/>
      <c r="P22" s="35"/>
      <c r="Q22" s="35"/>
      <c r="R22" s="35"/>
      <c r="S22" s="35"/>
      <c r="T22" s="35"/>
      <c r="U22" s="35"/>
      <c r="V22" s="35"/>
      <c r="W22" s="35"/>
      <c r="X22" s="35"/>
      <c r="Y22" s="35"/>
      <c r="Z22" s="92"/>
      <c r="AA22" s="38"/>
      <c r="AB22" s="9"/>
      <c r="AC22" s="9"/>
    </row>
    <row r="23" spans="1:40" s="39" customFormat="1" ht="65.25" customHeight="1">
      <c r="A23" s="24">
        <v>17</v>
      </c>
      <c r="B23" s="25" t="s">
        <v>90</v>
      </c>
      <c r="C23" s="30" t="s">
        <v>126</v>
      </c>
      <c r="D23" s="27" t="s">
        <v>105</v>
      </c>
      <c r="E23" s="27" t="s">
        <v>111</v>
      </c>
      <c r="F23" s="60" t="s">
        <v>47</v>
      </c>
      <c r="G23" s="28" t="s">
        <v>17</v>
      </c>
      <c r="H23" s="61" t="s">
        <v>11</v>
      </c>
      <c r="I23" s="30" t="s">
        <v>27</v>
      </c>
      <c r="J23" s="62" t="s">
        <v>53</v>
      </c>
      <c r="K23" s="32">
        <v>56000000</v>
      </c>
      <c r="L23" s="32">
        <v>8000000</v>
      </c>
      <c r="M23" s="94" t="s">
        <v>55</v>
      </c>
      <c r="N23" s="64" t="s">
        <v>152</v>
      </c>
      <c r="O23" s="35"/>
      <c r="P23" s="35"/>
      <c r="Q23" s="35"/>
      <c r="R23" s="35"/>
      <c r="S23" s="35"/>
      <c r="T23" s="35"/>
      <c r="U23" s="35"/>
      <c r="V23" s="35"/>
      <c r="W23" s="35"/>
      <c r="X23" s="35"/>
      <c r="Y23" s="35"/>
      <c r="Z23" s="65"/>
      <c r="AA23" s="41"/>
    </row>
    <row r="24" spans="1:40" s="39" customFormat="1" ht="65.25" customHeight="1">
      <c r="A24" s="24">
        <v>18</v>
      </c>
      <c r="B24" s="25" t="s">
        <v>90</v>
      </c>
      <c r="C24" s="86" t="s">
        <v>63</v>
      </c>
      <c r="D24" s="27" t="s">
        <v>113</v>
      </c>
      <c r="E24" s="27" t="s">
        <v>115</v>
      </c>
      <c r="F24" s="95" t="s">
        <v>62</v>
      </c>
      <c r="G24" s="96" t="s">
        <v>10</v>
      </c>
      <c r="H24" s="96" t="s">
        <v>11</v>
      </c>
      <c r="I24" s="96" t="s">
        <v>64</v>
      </c>
      <c r="J24" s="97" t="s">
        <v>65</v>
      </c>
      <c r="K24" s="32">
        <v>4704800</v>
      </c>
      <c r="L24" s="32">
        <v>2500000</v>
      </c>
      <c r="M24" s="98" t="s">
        <v>66</v>
      </c>
      <c r="N24" s="96" t="s">
        <v>67</v>
      </c>
      <c r="O24" s="96"/>
      <c r="P24" s="96"/>
      <c r="Q24" s="96"/>
      <c r="R24" s="96"/>
      <c r="S24" s="96"/>
      <c r="T24" s="96"/>
      <c r="U24" s="96"/>
      <c r="V24" s="96"/>
      <c r="W24" s="96"/>
      <c r="X24" s="96"/>
      <c r="Y24" s="96"/>
      <c r="Z24" s="88"/>
      <c r="AA24" s="99"/>
      <c r="AB24" s="82"/>
      <c r="AC24" s="83"/>
    </row>
    <row r="25" spans="1:40" s="39" customFormat="1" ht="65.25" customHeight="1">
      <c r="A25" s="24">
        <v>19</v>
      </c>
      <c r="B25" s="25" t="s">
        <v>90</v>
      </c>
      <c r="C25" s="86" t="s">
        <v>68</v>
      </c>
      <c r="D25" s="27" t="s">
        <v>112</v>
      </c>
      <c r="E25" s="27" t="s">
        <v>115</v>
      </c>
      <c r="F25" s="100" t="s">
        <v>62</v>
      </c>
      <c r="G25" s="101" t="s">
        <v>10</v>
      </c>
      <c r="H25" s="101" t="s">
        <v>11</v>
      </c>
      <c r="I25" s="101" t="s">
        <v>64</v>
      </c>
      <c r="J25" s="102" t="s">
        <v>69</v>
      </c>
      <c r="K25" s="32">
        <v>6000000</v>
      </c>
      <c r="L25" s="32">
        <v>1000000</v>
      </c>
      <c r="M25" s="103" t="s">
        <v>70</v>
      </c>
      <c r="N25" s="101" t="s">
        <v>69</v>
      </c>
      <c r="O25" s="101"/>
      <c r="P25" s="101"/>
      <c r="Q25" s="101"/>
      <c r="R25" s="101"/>
      <c r="S25" s="101"/>
      <c r="T25" s="101"/>
      <c r="U25" s="101"/>
      <c r="V25" s="101"/>
      <c r="W25" s="101"/>
      <c r="X25" s="101"/>
      <c r="Y25" s="101"/>
      <c r="Z25" s="88"/>
      <c r="AA25" s="99"/>
      <c r="AB25" s="82"/>
      <c r="AC25" s="83"/>
    </row>
    <row r="26" spans="1:40" s="39" customFormat="1" ht="65.25" customHeight="1">
      <c r="A26" s="24">
        <v>20</v>
      </c>
      <c r="B26" s="25" t="s">
        <v>90</v>
      </c>
      <c r="C26" s="86" t="s">
        <v>71</v>
      </c>
      <c r="D26" s="27" t="s">
        <v>114</v>
      </c>
      <c r="E26" s="27" t="s">
        <v>115</v>
      </c>
      <c r="F26" s="100" t="s">
        <v>62</v>
      </c>
      <c r="G26" s="101" t="s">
        <v>10</v>
      </c>
      <c r="H26" s="101" t="s">
        <v>11</v>
      </c>
      <c r="I26" s="101" t="s">
        <v>64</v>
      </c>
      <c r="J26" s="102" t="s">
        <v>72</v>
      </c>
      <c r="K26" s="32">
        <v>1200000</v>
      </c>
      <c r="L26" s="32">
        <v>1000000</v>
      </c>
      <c r="M26" s="103" t="s">
        <v>73</v>
      </c>
      <c r="N26" s="96" t="s">
        <v>67</v>
      </c>
      <c r="O26" s="96"/>
      <c r="P26" s="96"/>
      <c r="Q26" s="96"/>
      <c r="R26" s="96"/>
      <c r="S26" s="96"/>
      <c r="T26" s="96"/>
      <c r="U26" s="96"/>
      <c r="V26" s="96"/>
      <c r="W26" s="96"/>
      <c r="X26" s="96"/>
      <c r="Y26" s="96"/>
      <c r="Z26" s="88"/>
      <c r="AA26" s="99"/>
      <c r="AB26" s="82"/>
      <c r="AC26" s="83"/>
    </row>
    <row r="27" spans="1:40" s="39" customFormat="1" ht="65.25" customHeight="1">
      <c r="A27" s="24">
        <v>21</v>
      </c>
      <c r="B27" s="25" t="s">
        <v>90</v>
      </c>
      <c r="C27" s="42" t="s">
        <v>75</v>
      </c>
      <c r="D27" s="27" t="s">
        <v>116</v>
      </c>
      <c r="E27" s="27" t="s">
        <v>117</v>
      </c>
      <c r="F27" s="42" t="s">
        <v>74</v>
      </c>
      <c r="G27" s="43" t="s">
        <v>10</v>
      </c>
      <c r="H27" s="43" t="s">
        <v>11</v>
      </c>
      <c r="I27" s="43" t="s">
        <v>24</v>
      </c>
      <c r="J27" s="46" t="s">
        <v>76</v>
      </c>
      <c r="K27" s="32">
        <v>11160000</v>
      </c>
      <c r="L27" s="32">
        <v>7680000</v>
      </c>
      <c r="M27" s="104" t="s">
        <v>77</v>
      </c>
      <c r="N27" s="105" t="s">
        <v>152</v>
      </c>
      <c r="O27" s="35"/>
      <c r="P27" s="35"/>
      <c r="Q27" s="35"/>
      <c r="R27" s="35"/>
      <c r="S27" s="35"/>
      <c r="T27" s="35"/>
      <c r="U27" s="35"/>
      <c r="V27" s="35"/>
      <c r="W27" s="35"/>
      <c r="X27" s="35"/>
      <c r="Y27" s="35"/>
      <c r="Z27" s="99"/>
      <c r="AA27" s="80"/>
    </row>
    <row r="28" spans="1:40" s="39" customFormat="1" ht="65.25" customHeight="1">
      <c r="A28" s="24">
        <v>22</v>
      </c>
      <c r="B28" s="25" t="s">
        <v>90</v>
      </c>
      <c r="C28" s="106" t="s">
        <v>145</v>
      </c>
      <c r="D28" s="52" t="s">
        <v>108</v>
      </c>
      <c r="E28" s="53" t="s">
        <v>111</v>
      </c>
      <c r="F28" s="106" t="s">
        <v>47</v>
      </c>
      <c r="G28" s="17" t="s">
        <v>10</v>
      </c>
      <c r="H28" s="107" t="s">
        <v>11</v>
      </c>
      <c r="I28" s="108" t="s">
        <v>59</v>
      </c>
      <c r="J28" s="109" t="s">
        <v>146</v>
      </c>
      <c r="K28" s="56">
        <v>1950000</v>
      </c>
      <c r="L28" s="56">
        <v>1050000</v>
      </c>
      <c r="M28" s="110" t="s">
        <v>147</v>
      </c>
      <c r="N28" s="111"/>
      <c r="O28" s="111"/>
      <c r="P28" s="111"/>
      <c r="Q28" s="111"/>
      <c r="R28" s="111"/>
      <c r="S28" s="111"/>
      <c r="T28" s="111"/>
      <c r="U28" s="111"/>
      <c r="V28" s="111"/>
      <c r="W28" s="111"/>
      <c r="X28" s="111"/>
      <c r="Y28" s="111"/>
      <c r="Z28" s="112"/>
      <c r="AA28" s="113"/>
      <c r="AB28" s="114"/>
      <c r="AC28" s="115"/>
      <c r="AD28" s="114"/>
      <c r="AE28" s="114"/>
      <c r="AF28" s="114"/>
      <c r="AG28" s="114"/>
      <c r="AH28" s="114"/>
      <c r="AI28" s="114"/>
      <c r="AJ28" s="114"/>
      <c r="AK28" s="114"/>
      <c r="AL28" s="114"/>
      <c r="AM28" s="114"/>
      <c r="AN28" s="114"/>
    </row>
    <row r="29" spans="1:40" s="39" customFormat="1" ht="65.25" customHeight="1">
      <c r="A29" s="24">
        <v>23</v>
      </c>
      <c r="B29" s="25" t="s">
        <v>90</v>
      </c>
      <c r="C29" s="116" t="s">
        <v>28</v>
      </c>
      <c r="D29" s="27" t="s">
        <v>95</v>
      </c>
      <c r="E29" s="27" t="s">
        <v>101</v>
      </c>
      <c r="F29" s="42" t="s">
        <v>15</v>
      </c>
      <c r="G29" s="43" t="s">
        <v>10</v>
      </c>
      <c r="H29" s="44" t="s">
        <v>29</v>
      </c>
      <c r="I29" s="45" t="s">
        <v>18</v>
      </c>
      <c r="J29" s="46" t="s">
        <v>30</v>
      </c>
      <c r="K29" s="32">
        <v>349800</v>
      </c>
      <c r="L29" s="32">
        <v>349800</v>
      </c>
      <c r="M29" s="117" t="s">
        <v>31</v>
      </c>
      <c r="N29" s="118"/>
      <c r="O29" s="119"/>
      <c r="P29" s="119"/>
      <c r="Q29" s="119"/>
      <c r="R29" s="119"/>
      <c r="S29" s="119"/>
      <c r="T29" s="119"/>
      <c r="U29" s="119"/>
      <c r="V29" s="119"/>
      <c r="W29" s="119"/>
      <c r="X29" s="119"/>
      <c r="Y29" s="119"/>
      <c r="Z29" s="92"/>
      <c r="AA29" s="99"/>
      <c r="AB29" s="82"/>
      <c r="AC29" s="83"/>
    </row>
    <row r="30" spans="1:40" s="39" customFormat="1" ht="65.25" customHeight="1">
      <c r="A30" s="24">
        <v>24</v>
      </c>
      <c r="B30" s="25" t="s">
        <v>90</v>
      </c>
      <c r="C30" s="84" t="s">
        <v>32</v>
      </c>
      <c r="D30" s="27" t="s">
        <v>165</v>
      </c>
      <c r="E30" s="27" t="s">
        <v>101</v>
      </c>
      <c r="F30" s="42" t="s">
        <v>15</v>
      </c>
      <c r="G30" s="43" t="s">
        <v>17</v>
      </c>
      <c r="H30" s="120" t="s">
        <v>11</v>
      </c>
      <c r="I30" s="45" t="s">
        <v>18</v>
      </c>
      <c r="J30" s="46" t="s">
        <v>30</v>
      </c>
      <c r="K30" s="32">
        <v>200000</v>
      </c>
      <c r="L30" s="32">
        <v>180000</v>
      </c>
      <c r="M30" s="81" t="s">
        <v>33</v>
      </c>
      <c r="N30" s="77"/>
      <c r="O30" s="119"/>
      <c r="P30" s="119"/>
      <c r="Q30" s="119"/>
      <c r="R30" s="119"/>
      <c r="S30" s="119"/>
      <c r="T30" s="119"/>
      <c r="U30" s="119"/>
      <c r="V30" s="119"/>
      <c r="W30" s="119"/>
      <c r="X30" s="119"/>
      <c r="Y30" s="119"/>
      <c r="Z30" s="121"/>
      <c r="AA30" s="99"/>
      <c r="AB30" s="82"/>
      <c r="AC30" s="83"/>
    </row>
    <row r="31" spans="1:40" s="39" customFormat="1" ht="65.25" customHeight="1">
      <c r="A31" s="24">
        <v>25</v>
      </c>
      <c r="B31" s="25" t="s">
        <v>90</v>
      </c>
      <c r="C31" s="84" t="s">
        <v>34</v>
      </c>
      <c r="D31" s="27" t="s">
        <v>98</v>
      </c>
      <c r="E31" s="27" t="s">
        <v>101</v>
      </c>
      <c r="F31" s="42" t="s">
        <v>15</v>
      </c>
      <c r="G31" s="43" t="s">
        <v>17</v>
      </c>
      <c r="H31" s="44" t="s">
        <v>22</v>
      </c>
      <c r="I31" s="45" t="s">
        <v>18</v>
      </c>
      <c r="J31" s="46" t="s">
        <v>30</v>
      </c>
      <c r="K31" s="32">
        <v>1407500</v>
      </c>
      <c r="L31" s="32">
        <v>160000</v>
      </c>
      <c r="M31" s="117" t="s">
        <v>35</v>
      </c>
      <c r="N31" s="87"/>
      <c r="O31" s="91"/>
      <c r="P31" s="91"/>
      <c r="Q31" s="91"/>
      <c r="R31" s="91"/>
      <c r="S31" s="91"/>
      <c r="T31" s="91"/>
      <c r="U31" s="91"/>
      <c r="V31" s="91"/>
      <c r="W31" s="91"/>
      <c r="X31" s="91"/>
      <c r="Y31" s="91"/>
      <c r="Z31" s="88"/>
      <c r="AA31" s="38"/>
      <c r="AB31" s="9"/>
      <c r="AC31" s="9"/>
    </row>
    <row r="32" spans="1:40" s="39" customFormat="1" ht="65.25" customHeight="1">
      <c r="A32" s="24">
        <v>26</v>
      </c>
      <c r="B32" s="25" t="s">
        <v>90</v>
      </c>
      <c r="C32" s="122" t="s">
        <v>155</v>
      </c>
      <c r="D32" s="52" t="s">
        <v>120</v>
      </c>
      <c r="E32" s="53" t="s">
        <v>125</v>
      </c>
      <c r="F32" s="123" t="s">
        <v>78</v>
      </c>
      <c r="G32" s="124" t="s">
        <v>17</v>
      </c>
      <c r="H32" s="124" t="s">
        <v>46</v>
      </c>
      <c r="I32" s="124" t="s">
        <v>24</v>
      </c>
      <c r="J32" s="125" t="s">
        <v>83</v>
      </c>
      <c r="K32" s="56">
        <v>4202500</v>
      </c>
      <c r="L32" s="56">
        <v>1980000</v>
      </c>
      <c r="M32" s="126" t="s">
        <v>156</v>
      </c>
      <c r="N32" s="71"/>
      <c r="O32" s="71"/>
      <c r="P32" s="71"/>
      <c r="Q32" s="71"/>
      <c r="R32" s="71"/>
      <c r="S32" s="71"/>
      <c r="T32" s="71"/>
      <c r="U32" s="71"/>
      <c r="V32" s="71"/>
      <c r="W32" s="71"/>
      <c r="X32" s="71"/>
      <c r="Y32" s="71"/>
      <c r="Z32" s="38"/>
      <c r="AA32" s="80"/>
    </row>
    <row r="33" spans="1:27" s="39" customFormat="1" ht="65.25" customHeight="1">
      <c r="A33" s="24">
        <v>28</v>
      </c>
      <c r="B33" s="25" t="s">
        <v>90</v>
      </c>
      <c r="C33" s="60" t="s">
        <v>58</v>
      </c>
      <c r="D33" s="27" t="s">
        <v>103</v>
      </c>
      <c r="E33" s="27" t="s">
        <v>111</v>
      </c>
      <c r="F33" s="60" t="s">
        <v>47</v>
      </c>
      <c r="G33" s="28" t="s">
        <v>10</v>
      </c>
      <c r="H33" s="29" t="s">
        <v>11</v>
      </c>
      <c r="I33" s="30" t="s">
        <v>59</v>
      </c>
      <c r="J33" s="31" t="s">
        <v>60</v>
      </c>
      <c r="K33" s="32">
        <v>2000000</v>
      </c>
      <c r="L33" s="32">
        <v>1000000</v>
      </c>
      <c r="M33" s="128" t="s">
        <v>61</v>
      </c>
      <c r="N33" s="129"/>
      <c r="O33" s="129"/>
      <c r="P33" s="129"/>
      <c r="Q33" s="129"/>
      <c r="R33" s="129"/>
      <c r="S33" s="129"/>
      <c r="T33" s="129"/>
      <c r="U33" s="129"/>
      <c r="V33" s="129"/>
      <c r="W33" s="129"/>
      <c r="X33" s="129"/>
      <c r="Y33" s="129"/>
      <c r="Z33" s="130"/>
      <c r="AA33" s="80"/>
    </row>
    <row r="36" spans="1:27">
      <c r="A36" s="136" t="s">
        <v>129</v>
      </c>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row>
    <row r="37" spans="1:27">
      <c r="A37" s="136"/>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row>
    <row r="38" spans="1:27">
      <c r="C38" s="10"/>
      <c r="H38" s="10"/>
      <c r="K38" s="10"/>
      <c r="L38" s="10"/>
    </row>
    <row r="39" spans="1:27">
      <c r="C39" s="10"/>
      <c r="H39" s="10"/>
      <c r="K39" s="10"/>
      <c r="L39" s="10"/>
    </row>
    <row r="40" spans="1:27">
      <c r="C40" s="10"/>
      <c r="H40" s="10"/>
      <c r="K40" s="10"/>
      <c r="L40" s="10"/>
    </row>
    <row r="41" spans="1:27">
      <c r="C41" s="10"/>
      <c r="H41" s="10"/>
      <c r="K41" s="10"/>
      <c r="L41" s="10"/>
    </row>
    <row r="42" spans="1:27">
      <c r="C42" s="10"/>
      <c r="H42" s="10"/>
      <c r="K42" s="10"/>
      <c r="L42" s="10"/>
    </row>
  </sheetData>
  <autoFilter ref="A4:AN33"/>
  <mergeCells count="30">
    <mergeCell ref="E3:E4"/>
    <mergeCell ref="F3:F4"/>
    <mergeCell ref="B3:B4"/>
    <mergeCell ref="M3:M4"/>
    <mergeCell ref="N3:N4"/>
    <mergeCell ref="L3:L4"/>
    <mergeCell ref="K3:K4"/>
    <mergeCell ref="A3:A4"/>
    <mergeCell ref="G3:G4"/>
    <mergeCell ref="H3:H4"/>
    <mergeCell ref="I3:I4"/>
    <mergeCell ref="C3:C4"/>
    <mergeCell ref="D3:D4"/>
    <mergeCell ref="Z3:AA3"/>
    <mergeCell ref="J3:J4"/>
    <mergeCell ref="A36:Z37"/>
    <mergeCell ref="A5:J5"/>
    <mergeCell ref="C1:Z1"/>
    <mergeCell ref="R2:S2"/>
    <mergeCell ref="T2:U2"/>
    <mergeCell ref="V2:W2"/>
    <mergeCell ref="X2:Y2"/>
    <mergeCell ref="Z2:AA2"/>
    <mergeCell ref="P3:P4"/>
    <mergeCell ref="Q3:Q4"/>
    <mergeCell ref="O3:O4"/>
    <mergeCell ref="T3:U3"/>
    <mergeCell ref="V3:W3"/>
    <mergeCell ref="X3:Y3"/>
    <mergeCell ref="R3:S3"/>
  </mergeCells>
  <phoneticPr fontId="2" type="noConversion"/>
  <pageMargins left="0.35433070866141736" right="0.19685039370078741" top="0.43307086614173229" bottom="0.27559055118110237" header="0.31496062992125984" footer="0.19685039370078741"/>
  <pageSetup paperSize="8" scale="52" fitToHeight="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汇总表</vt:lpstr>
      <vt:lpstr>Sheet3</vt:lpstr>
      <vt:lpstr>汇总表!Print_Area</vt:lpstr>
      <vt:lpstr>汇总表!Print_Titles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黄瑛瑶</dc:creator>
  <cp:lastModifiedBy>Administrator</cp:lastModifiedBy>
  <cp:lastPrinted>2021-08-24T09:25:57Z</cp:lastPrinted>
  <dcterms:created xsi:type="dcterms:W3CDTF">2021-08-16T03:29:22Z</dcterms:created>
  <dcterms:modified xsi:type="dcterms:W3CDTF">2022-08-01T09:48:32Z</dcterms:modified>
</cp:coreProperties>
</file>