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activeTab="1"/>
  </bookViews>
  <sheets>
    <sheet name="附件1" sheetId="2" r:id="rId1"/>
    <sheet name="附件2" sheetId="3" r:id="rId2"/>
  </sheets>
  <definedNames>
    <definedName name="_xlnm._FilterDatabase" localSheetId="0" hidden="1">附件1!$A$5:$HM$9</definedName>
    <definedName name="_xlnm._FilterDatabase" localSheetId="1" hidden="1">附件2!#REF!</definedName>
    <definedName name="_xlnm.Print_Titles" localSheetId="0">附件1!$4:$5</definedName>
  </definedNames>
  <calcPr calcId="144525"/>
</workbook>
</file>

<file path=xl/calcChain.xml><?xml version="1.0" encoding="utf-8"?>
<calcChain xmlns="http://schemas.openxmlformats.org/spreadsheetml/2006/main">
  <c r="C4" i="3" l="1"/>
  <c r="H6" i="2"/>
  <c r="G6" i="2"/>
</calcChain>
</file>

<file path=xl/sharedStrings.xml><?xml version="1.0" encoding="utf-8"?>
<sst xmlns="http://schemas.openxmlformats.org/spreadsheetml/2006/main" count="59" uniqueCount="52">
  <si>
    <t>附件1</t>
  </si>
  <si>
    <t>单位：万元</t>
  </si>
  <si>
    <t>序号</t>
  </si>
  <si>
    <t>项目名称</t>
  </si>
  <si>
    <t>项目概况</t>
  </si>
  <si>
    <t>项目总投资</t>
  </si>
  <si>
    <t>备注</t>
  </si>
  <si>
    <t>项目建设内容</t>
  </si>
  <si>
    <t>物业投资项目</t>
  </si>
  <si>
    <t>活化更新现有金丰新村出租屋，配置一房一厅和单间两种规格共30套房间用于打造外来工公寓。</t>
  </si>
  <si>
    <t>预计可为村集体每年带来约12万元收益。增加了附近农村工匠就业机会，解决了30户外来工住宿问题，让其安居乐业，提升了村庄环境面貌。</t>
  </si>
  <si>
    <t>址山镇</t>
  </si>
  <si>
    <t>从镇府购买“木坑鲤迈岭”（土名，约20.47亩，其中建设用地面积约6亩，其余为林地，并建有1300平方米厂房）使用权进行物业改造租赁经营，引入旧木材回收加工项目进驻经营。</t>
  </si>
  <si>
    <t>预计每年增加村集体收入10万元。就地消化附近农村富余劳动力，带动农民增收致富，实现村集体经济增收、资产资源增加。</t>
  </si>
  <si>
    <t>投资宅梧镇农业生产经营项目</t>
  </si>
  <si>
    <t>投资宅梧镇土地股份经济联合社经营项目，发展现代化农业生产基地。</t>
  </si>
  <si>
    <t>在2022年5月15日至2032年5月14日期间进行合作经营，每年收益为投资本金的7%（6.3万元）。开展“公司+经济联合社+村联合社+农户耕作”合作模式发展农业种植产业。可有效推动全镇撂荒地复耕约1000亩。协议期满后，企业退回入股资金90万元，由宅梧镇统筹安排用于该村集体经济后续发展。</t>
  </si>
  <si>
    <t>宅梧镇</t>
  </si>
  <si>
    <t>附件2</t>
  </si>
  <si>
    <t>入股鹤山市龙口富康物业发展有限公司厂房项目</t>
  </si>
  <si>
    <t>由镇统筹整合帮扶粉洞村的各项扶持专项资金入股鹤山市龙口富康物业发展有限公司建设的厂房项目，薄弱村参与收益分红。项目实施周期为20年，从2022年至2042年。</t>
  </si>
  <si>
    <t>项目实施期间，粉洞村每年获得的收益约11.8万元（以各级财政专项资金总金额175万元计算），投资收益率约定为结算时1年期贷款市场报价利率(LPR)+300BP，且每年保底收益不低于6%（10.5万元）。入股期满后，鹤山市龙口富康物业发展有限公司退还本金，本金由龙口镇统筹用于村级经济发展项目。</t>
  </si>
  <si>
    <t>昆联村委会购买物业出租项目</t>
  </si>
  <si>
    <t>村委会计划分两年共投入136万元购买2栋分别属于大朗村、平沙村两个自然村的商业楼物业产权，统一安排用于出租。</t>
  </si>
  <si>
    <t>通过实施该项目，村委会近期每年增加经营性收入约6万元（收益率4.4%），随着村周边工商业的发展，该项目长远收益将逐步提高。</t>
  </si>
  <si>
    <t>投资宅梧镇土地股份经济联合社经营项目</t>
  </si>
  <si>
    <t>宅梧镇人民政府</t>
  </si>
  <si>
    <t>由镇统筹投入资金115万元（其中支持乡村振兴重点帮扶镇特色产业发展专项资金90万元，江门市级扶持薄弱村漱云村、白水带村发展壮大集体经济资金25万元），委托宅梧镇土地股份经济联合社进行经营，推动全镇撂荒地等土地的流转。</t>
  </si>
  <si>
    <t>在2022年5月15日至2032年5月14日期间进行合作经营，每年收益为投资本金的7%（8.05万元），由宅梧镇统筹用于增加村集体经营性收入，发展集体经济。合作期结束后，经济联合社退回入股资金115万元，由宅梧镇统筹安排用于村级集体经济发展项目。</t>
  </si>
  <si>
    <t>镇别</t>
  </si>
  <si>
    <t>镇别</t>
    <phoneticPr fontId="4" type="noConversion"/>
  </si>
  <si>
    <t>实施主体</t>
    <phoneticPr fontId="4" type="noConversion"/>
  </si>
  <si>
    <t>址山镇云中村</t>
    <phoneticPr fontId="4" type="noConversion"/>
  </si>
  <si>
    <t>扶持薄弱村发展壮大集体经济资金安排表</t>
    <phoneticPr fontId="4" type="noConversion"/>
  </si>
  <si>
    <t>址山镇云东村</t>
    <phoneticPr fontId="4" type="noConversion"/>
  </si>
  <si>
    <t>宅梧镇人民政府</t>
    <phoneticPr fontId="4" type="noConversion"/>
  </si>
  <si>
    <t>宅梧镇</t>
    <phoneticPr fontId="4" type="noConversion"/>
  </si>
  <si>
    <t>龙口镇人民政府</t>
    <phoneticPr fontId="4" type="noConversion"/>
  </si>
  <si>
    <t>龙口镇</t>
  </si>
  <si>
    <t>龙口镇</t>
    <phoneticPr fontId="4" type="noConversion"/>
  </si>
  <si>
    <t>址山镇昆联村</t>
    <phoneticPr fontId="4" type="noConversion"/>
  </si>
  <si>
    <t>项目绩效情况</t>
    <phoneticPr fontId="4" type="noConversion"/>
  </si>
  <si>
    <t>帮扶对象</t>
  </si>
  <si>
    <t>粉洞村</t>
  </si>
  <si>
    <t>昆联村、云东村、云中村、云新村</t>
  </si>
  <si>
    <t>白水带村、漱云村、泗云村</t>
  </si>
  <si>
    <t>江门市级
资金安排</t>
    <phoneticPr fontId="4" type="noConversion"/>
  </si>
  <si>
    <t>江门市级
资金安排（万元）</t>
    <phoneticPr fontId="4" type="noConversion"/>
  </si>
  <si>
    <t>“三结对”重点帮扶资金安排表</t>
    <phoneticPr fontId="4" type="noConversion"/>
  </si>
  <si>
    <t>2022年江门市扶持村级集体经济省级试点项目</t>
    <phoneticPr fontId="4" type="noConversion"/>
  </si>
  <si>
    <t>合  计</t>
    <phoneticPr fontId="4" type="noConversion"/>
  </si>
  <si>
    <t>合  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</si>
</sst>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0_);[Red]\(0\)"/>
  </numFmts>
  <fonts count="9" x14ac:knownFonts="1">
    <font>
      <sz val="11"/>
      <color theme="1"/>
      <name val="宋体"/>
      <charset val="134"/>
      <scheme val="minor"/>
    </font>
    <font>
      <sz val="12"/>
      <name val="宋体"/>
      <family val="3"/>
      <charset val="134"/>
    </font>
    <font>
      <b/>
      <sz val="20"/>
      <name val="宋体"/>
      <family val="3"/>
      <charset val="134"/>
    </font>
    <font>
      <sz val="12"/>
      <name val="宋体"/>
      <family val="3"/>
      <charset val="134"/>
      <scheme val="minor"/>
    </font>
    <font>
      <sz val="9"/>
      <name val="宋体"/>
      <family val="3"/>
      <charset val="134"/>
      <scheme val="minor"/>
    </font>
    <font>
      <sz val="16"/>
      <name val="宋体"/>
      <family val="3"/>
      <charset val="134"/>
    </font>
    <font>
      <sz val="11"/>
      <color indexed="8"/>
      <name val="宋体"/>
      <family val="3"/>
      <charset val="134"/>
    </font>
    <font>
      <sz val="22"/>
      <color theme="1"/>
      <name val="宋体"/>
      <family val="3"/>
      <charset val="134"/>
    </font>
    <font>
      <sz val="16"/>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6">
    <xf numFmtId="0" fontId="0" fillId="0" borderId="0">
      <alignment vertical="center"/>
    </xf>
    <xf numFmtId="0" fontId="1" fillId="0" borderId="0"/>
    <xf numFmtId="0" fontId="1" fillId="0" borderId="0"/>
    <xf numFmtId="0" fontId="6" fillId="0" borderId="0">
      <alignment vertical="center"/>
    </xf>
    <xf numFmtId="0" fontId="1" fillId="0" borderId="0"/>
    <xf numFmtId="43" fontId="1" fillId="0" borderId="0" applyFont="0" applyFill="0" applyBorder="0" applyAlignment="0" applyProtection="0">
      <alignment vertical="center"/>
    </xf>
  </cellStyleXfs>
  <cellXfs count="46">
    <xf numFmtId="0" fontId="0" fillId="0" borderId="0" xfId="0">
      <alignment vertical="center"/>
    </xf>
    <xf numFmtId="0" fontId="2" fillId="0" borderId="0" xfId="1" applyFont="1" applyFill="1" applyAlignment="1">
      <alignment horizontal="center" vertical="center" wrapText="1"/>
    </xf>
    <xf numFmtId="0" fontId="3" fillId="0" borderId="1"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center" vertical="center"/>
    </xf>
    <xf numFmtId="0" fontId="1" fillId="0" borderId="1" xfId="4" applyFont="1" applyFill="1" applyBorder="1" applyAlignment="1">
      <alignment horizontal="center" vertical="center" wrapText="1"/>
    </xf>
    <xf numFmtId="0" fontId="1" fillId="0" borderId="1" xfId="3" applyFont="1" applyFill="1" applyBorder="1" applyAlignment="1">
      <alignment vertical="center" wrapText="1"/>
    </xf>
    <xf numFmtId="10" fontId="3" fillId="0" borderId="1" xfId="0" applyNumberFormat="1" applyFont="1" applyFill="1" applyBorder="1" applyAlignment="1">
      <alignment horizontal="left" vertical="center" wrapText="1"/>
    </xf>
    <xf numFmtId="0" fontId="1" fillId="0" borderId="1" xfId="4" applyFont="1" applyFill="1" applyBorder="1" applyAlignment="1">
      <alignment horizontal="left" vertical="center" wrapText="1"/>
    </xf>
    <xf numFmtId="0" fontId="1" fillId="0" borderId="1" xfId="4"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1" fillId="0" borderId="5" xfId="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 fillId="0" borderId="1" xfId="4"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177" fontId="3" fillId="0" borderId="1" xfId="0" applyNumberFormat="1" applyFont="1" applyFill="1" applyBorder="1" applyAlignment="1">
      <alignment horizontal="right" vertical="center" wrapText="1"/>
    </xf>
    <xf numFmtId="177" fontId="1" fillId="0" borderId="1" xfId="4"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2" fillId="0" borderId="0" xfId="1" applyFont="1" applyFill="1" applyAlignment="1">
      <alignment horizontal="center" vertical="center" wrapText="1"/>
    </xf>
    <xf numFmtId="176" fontId="2" fillId="0" borderId="0" xfId="1" applyNumberFormat="1" applyFont="1" applyFill="1" applyAlignment="1">
      <alignment horizontal="center" vertical="center" wrapText="1"/>
    </xf>
    <xf numFmtId="176" fontId="1" fillId="0" borderId="0" xfId="1" applyNumberFormat="1" applyFont="1" applyFill="1" applyAlignment="1">
      <alignment horizontal="center" vertical="center" wrapText="1"/>
    </xf>
    <xf numFmtId="0" fontId="1" fillId="0" borderId="0" xfId="1" applyFont="1" applyFill="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176" fontId="1" fillId="0" borderId="1" xfId="1" applyNumberFormat="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0" xfId="0" applyFont="1" applyBorder="1" applyAlignment="1">
      <alignment horizontal="center" vertical="center"/>
    </xf>
    <xf numFmtId="0" fontId="8" fillId="0" borderId="1" xfId="0" applyFont="1" applyBorder="1" applyAlignment="1">
      <alignment horizontal="center" vertical="center" wrapText="1"/>
    </xf>
  </cellXfs>
  <cellStyles count="6">
    <cellStyle name="常规" xfId="0" builtinId="0"/>
    <cellStyle name="常规 9" xfId="2"/>
    <cellStyle name="常规_Sheet1" xfId="3"/>
    <cellStyle name="常规_江门市精准扶贫专项资金使用情况表8.4" xfId="1"/>
    <cellStyle name="常规_江门市精准扶贫专项资金使用情况表8.4 2" xfId="4"/>
    <cellStyle name="千位分隔 3" xfId="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12"/>
  <sheetViews>
    <sheetView view="pageBreakPreview" topLeftCell="A7" zoomScale="85" zoomScaleNormal="75" zoomScaleSheetLayoutView="85" zoomScalePageLayoutView="85" workbookViewId="0">
      <selection activeCell="E7" sqref="E7"/>
    </sheetView>
  </sheetViews>
  <sheetFormatPr defaultColWidth="9" defaultRowHeight="14.25" x14ac:dyDescent="0.15"/>
  <cols>
    <col min="1" max="1" width="7" style="5" customWidth="1"/>
    <col min="2" max="2" width="8.625" style="5" customWidth="1"/>
    <col min="3" max="3" width="15.875" style="6" customWidth="1"/>
    <col min="4" max="4" width="22.25" style="6" customWidth="1"/>
    <col min="5" max="5" width="57.375" style="7" customWidth="1"/>
    <col min="6" max="6" width="67.375" style="7" customWidth="1"/>
    <col min="7" max="8" width="10.75" style="8" customWidth="1"/>
    <col min="9" max="9" width="17.5" style="5" customWidth="1"/>
    <col min="10" max="16384" width="9" style="3"/>
  </cols>
  <sheetData>
    <row r="1" spans="1:221" ht="20.25" x14ac:dyDescent="0.15">
      <c r="A1" s="29" t="s">
        <v>0</v>
      </c>
      <c r="B1" s="29"/>
    </row>
    <row r="2" spans="1:221" ht="35.1" customHeight="1" x14ac:dyDescent="0.15">
      <c r="A2" s="30" t="s">
        <v>33</v>
      </c>
      <c r="B2" s="30"/>
      <c r="C2" s="30"/>
      <c r="D2" s="30"/>
      <c r="E2" s="30"/>
      <c r="F2" s="30"/>
      <c r="G2" s="31"/>
      <c r="H2" s="31"/>
      <c r="I2" s="30"/>
    </row>
    <row r="3" spans="1:221" ht="18.95" customHeight="1" x14ac:dyDescent="0.15">
      <c r="A3" s="1"/>
      <c r="B3" s="1"/>
      <c r="C3" s="1"/>
      <c r="D3" s="1"/>
      <c r="E3" s="1"/>
      <c r="F3" s="1"/>
      <c r="G3" s="32" t="s">
        <v>1</v>
      </c>
      <c r="H3" s="32"/>
      <c r="I3" s="33"/>
    </row>
    <row r="4" spans="1:221" ht="29.1" customHeight="1" x14ac:dyDescent="0.15">
      <c r="A4" s="38" t="s">
        <v>2</v>
      </c>
      <c r="B4" s="38" t="s">
        <v>30</v>
      </c>
      <c r="C4" s="38" t="s">
        <v>3</v>
      </c>
      <c r="D4" s="34" t="s">
        <v>4</v>
      </c>
      <c r="E4" s="35"/>
      <c r="F4" s="36"/>
      <c r="G4" s="37" t="s">
        <v>5</v>
      </c>
      <c r="H4" s="37" t="s">
        <v>46</v>
      </c>
      <c r="I4" s="40" t="s">
        <v>6</v>
      </c>
    </row>
    <row r="5" spans="1:221" ht="51" customHeight="1" x14ac:dyDescent="0.15">
      <c r="A5" s="39"/>
      <c r="B5" s="39"/>
      <c r="C5" s="39"/>
      <c r="D5" s="17" t="s">
        <v>31</v>
      </c>
      <c r="E5" s="17" t="s">
        <v>7</v>
      </c>
      <c r="F5" s="17" t="s">
        <v>41</v>
      </c>
      <c r="G5" s="37"/>
      <c r="H5" s="37"/>
      <c r="I5" s="40"/>
    </row>
    <row r="6" spans="1:221" s="16" customFormat="1" ht="51" customHeight="1" x14ac:dyDescent="0.15">
      <c r="A6" s="41" t="s">
        <v>50</v>
      </c>
      <c r="B6" s="42"/>
      <c r="C6" s="42"/>
      <c r="D6" s="42"/>
      <c r="E6" s="42"/>
      <c r="F6" s="43"/>
      <c r="G6" s="26">
        <f>SUM(G7:G12)</f>
        <v>1539</v>
      </c>
      <c r="H6" s="26">
        <f>SUM(H7:H12)</f>
        <v>95</v>
      </c>
      <c r="I6" s="25"/>
    </row>
    <row r="7" spans="1:221" s="16" customFormat="1" ht="42.75" x14ac:dyDescent="0.15">
      <c r="A7" s="20">
        <v>1</v>
      </c>
      <c r="B7" s="19" t="s">
        <v>11</v>
      </c>
      <c r="C7" s="21" t="s">
        <v>8</v>
      </c>
      <c r="D7" s="20" t="s">
        <v>34</v>
      </c>
      <c r="E7" s="18" t="s">
        <v>9</v>
      </c>
      <c r="F7" s="18" t="s">
        <v>10</v>
      </c>
      <c r="G7" s="26">
        <v>178</v>
      </c>
      <c r="H7" s="26">
        <v>10</v>
      </c>
      <c r="I7" s="2" t="s">
        <v>49</v>
      </c>
    </row>
    <row r="8" spans="1:221" ht="74.099999999999994" customHeight="1" x14ac:dyDescent="0.15">
      <c r="A8" s="20">
        <v>2</v>
      </c>
      <c r="B8" s="19" t="s">
        <v>11</v>
      </c>
      <c r="C8" s="21" t="s">
        <v>8</v>
      </c>
      <c r="D8" s="20" t="s">
        <v>32</v>
      </c>
      <c r="E8" s="18" t="s">
        <v>12</v>
      </c>
      <c r="F8" s="18" t="s">
        <v>13</v>
      </c>
      <c r="G8" s="26">
        <v>110</v>
      </c>
      <c r="H8" s="26">
        <v>10</v>
      </c>
      <c r="I8" s="2" t="s">
        <v>49</v>
      </c>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row>
    <row r="9" spans="1:221" ht="93.95" customHeight="1" x14ac:dyDescent="0.15">
      <c r="A9" s="20">
        <v>3</v>
      </c>
      <c r="B9" s="19" t="s">
        <v>36</v>
      </c>
      <c r="C9" s="21" t="s">
        <v>14</v>
      </c>
      <c r="D9" s="20" t="s">
        <v>35</v>
      </c>
      <c r="E9" s="18" t="s">
        <v>15</v>
      </c>
      <c r="F9" s="18" t="s">
        <v>16</v>
      </c>
      <c r="G9" s="26">
        <v>90</v>
      </c>
      <c r="H9" s="26">
        <v>10</v>
      </c>
      <c r="I9" s="2" t="s">
        <v>49</v>
      </c>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row>
    <row r="10" spans="1:221" s="16" customFormat="1" ht="93.95" customHeight="1" x14ac:dyDescent="0.15">
      <c r="A10" s="20">
        <v>4</v>
      </c>
      <c r="B10" s="19" t="s">
        <v>39</v>
      </c>
      <c r="C10" s="10" t="s">
        <v>19</v>
      </c>
      <c r="D10" s="22" t="s">
        <v>37</v>
      </c>
      <c r="E10" s="11" t="s">
        <v>20</v>
      </c>
      <c r="F10" s="12" t="s">
        <v>21</v>
      </c>
      <c r="G10" s="27">
        <v>910</v>
      </c>
      <c r="H10" s="27">
        <v>10</v>
      </c>
      <c r="I10" s="2"/>
    </row>
    <row r="11" spans="1:221" ht="79.5" customHeight="1" x14ac:dyDescent="0.15">
      <c r="A11" s="19">
        <v>5</v>
      </c>
      <c r="B11" s="19" t="s">
        <v>11</v>
      </c>
      <c r="C11" s="10" t="s">
        <v>22</v>
      </c>
      <c r="D11" s="10" t="s">
        <v>40</v>
      </c>
      <c r="E11" s="14" t="s">
        <v>23</v>
      </c>
      <c r="F11" s="13" t="s">
        <v>24</v>
      </c>
      <c r="G11" s="28">
        <v>136</v>
      </c>
      <c r="H11" s="28">
        <v>30</v>
      </c>
      <c r="I11" s="19"/>
    </row>
    <row r="12" spans="1:221" ht="94.5" customHeight="1" x14ac:dyDescent="0.15">
      <c r="A12" s="19">
        <v>6</v>
      </c>
      <c r="B12" s="19" t="s">
        <v>36</v>
      </c>
      <c r="C12" s="10" t="s">
        <v>25</v>
      </c>
      <c r="D12" s="10" t="s">
        <v>26</v>
      </c>
      <c r="E12" s="14" t="s">
        <v>27</v>
      </c>
      <c r="F12" s="13" t="s">
        <v>28</v>
      </c>
      <c r="G12" s="28">
        <v>115</v>
      </c>
      <c r="H12" s="28">
        <v>25</v>
      </c>
      <c r="I12" s="19"/>
    </row>
  </sheetData>
  <mergeCells count="11">
    <mergeCell ref="A6:F6"/>
    <mergeCell ref="A1:B1"/>
    <mergeCell ref="A2:I2"/>
    <mergeCell ref="G3:I3"/>
    <mergeCell ref="D4:F4"/>
    <mergeCell ref="G4:G5"/>
    <mergeCell ref="A4:A5"/>
    <mergeCell ref="B4:B5"/>
    <mergeCell ref="C4:C5"/>
    <mergeCell ref="H4:H5"/>
    <mergeCell ref="I4:I5"/>
  </mergeCells>
  <phoneticPr fontId="4" type="noConversion"/>
  <printOptions horizontalCentered="1"/>
  <pageMargins left="0.16111111111111101" right="0.16111111111111101" top="0.70833333333333304" bottom="0.70833333333333304" header="0.5" footer="0.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7"/>
  <sheetViews>
    <sheetView tabSelected="1" view="pageBreakPreview" zoomScaleNormal="115" zoomScaleSheetLayoutView="100" workbookViewId="0">
      <selection activeCell="C3" sqref="C3"/>
    </sheetView>
  </sheetViews>
  <sheetFormatPr defaultColWidth="9" defaultRowHeight="14.25" x14ac:dyDescent="0.15"/>
  <cols>
    <col min="1" max="1" width="18.5" style="5" customWidth="1"/>
    <col min="2" max="2" width="52.875" style="5" customWidth="1"/>
    <col min="3" max="3" width="47.25" style="6" customWidth="1"/>
    <col min="4" max="4" width="11.375" style="6" customWidth="1"/>
    <col min="5" max="5" width="16.375" style="6" customWidth="1"/>
    <col min="6" max="6" width="46.25" style="7" customWidth="1"/>
    <col min="7" max="7" width="55.375" style="7" customWidth="1"/>
    <col min="8" max="8" width="10.875" style="8" customWidth="1"/>
    <col min="9" max="9" width="10.875" style="9" customWidth="1"/>
    <col min="10" max="10" width="9.875" style="9" customWidth="1"/>
    <col min="11" max="11" width="9.875" style="5" customWidth="1"/>
    <col min="12" max="251" width="9" style="3"/>
    <col min="252" max="16384" width="9" style="4"/>
  </cols>
  <sheetData>
    <row r="1" spans="1:254" s="3" customFormat="1" ht="33" customHeight="1" x14ac:dyDescent="0.15">
      <c r="A1" s="16" t="s">
        <v>18</v>
      </c>
      <c r="B1" s="16"/>
      <c r="C1" s="16"/>
      <c r="D1" s="6"/>
      <c r="E1" s="6"/>
      <c r="F1" s="7"/>
      <c r="G1" s="7"/>
      <c r="H1" s="8"/>
      <c r="I1" s="9"/>
      <c r="J1" s="9"/>
      <c r="K1" s="5"/>
      <c r="IR1" s="4"/>
      <c r="IS1" s="4"/>
      <c r="IT1" s="4"/>
    </row>
    <row r="2" spans="1:254" ht="56.25" customHeight="1" x14ac:dyDescent="0.15">
      <c r="A2" s="44" t="s">
        <v>48</v>
      </c>
      <c r="B2" s="44"/>
      <c r="C2" s="44"/>
    </row>
    <row r="3" spans="1:254" ht="48" customHeight="1" x14ac:dyDescent="0.15">
      <c r="A3" s="23" t="s">
        <v>29</v>
      </c>
      <c r="B3" s="23" t="s">
        <v>42</v>
      </c>
      <c r="C3" s="23" t="s">
        <v>47</v>
      </c>
    </row>
    <row r="4" spans="1:254" s="16" customFormat="1" ht="48" customHeight="1" x14ac:dyDescent="0.15">
      <c r="A4" s="45" t="s">
        <v>51</v>
      </c>
      <c r="B4" s="45"/>
      <c r="C4" s="24">
        <f>C5+C6+C7</f>
        <v>24</v>
      </c>
      <c r="D4" s="6"/>
      <c r="E4" s="6"/>
      <c r="F4" s="7"/>
      <c r="G4" s="7"/>
      <c r="H4" s="8"/>
      <c r="I4" s="9"/>
      <c r="J4" s="9"/>
      <c r="K4" s="5"/>
    </row>
    <row r="5" spans="1:254" ht="41.25" customHeight="1" x14ac:dyDescent="0.15">
      <c r="A5" s="23" t="s">
        <v>38</v>
      </c>
      <c r="B5" s="24" t="s">
        <v>43</v>
      </c>
      <c r="C5" s="23">
        <v>8</v>
      </c>
    </row>
    <row r="6" spans="1:254" ht="48" customHeight="1" x14ac:dyDescent="0.15">
      <c r="A6" s="23" t="s">
        <v>11</v>
      </c>
      <c r="B6" s="24" t="s">
        <v>44</v>
      </c>
      <c r="C6" s="23">
        <v>8</v>
      </c>
    </row>
    <row r="7" spans="1:254" ht="49.5" customHeight="1" x14ac:dyDescent="0.15">
      <c r="A7" s="23" t="s">
        <v>17</v>
      </c>
      <c r="B7" s="24" t="s">
        <v>45</v>
      </c>
      <c r="C7" s="23">
        <v>8</v>
      </c>
    </row>
  </sheetData>
  <mergeCells count="2">
    <mergeCell ref="A2:C2"/>
    <mergeCell ref="A4:B4"/>
  </mergeCells>
  <phoneticPr fontId="4" type="noConversion"/>
  <printOptions horizontalCentered="1"/>
  <pageMargins left="0.15748031496062992" right="0.15748031496062992" top="0.70866141732283472" bottom="0.70866141732283472" header="0.51181102362204722" footer="0.51181102362204722"/>
  <pageSetup paperSize="9"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vt:lpstr>
      <vt:lpstr>附件2</vt:lpstr>
      <vt:lpstr>附件1!Print_Titles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冯小珊</cp:lastModifiedBy>
  <cp:lastPrinted>2022-10-17T07:07:58Z</cp:lastPrinted>
  <dcterms:created xsi:type="dcterms:W3CDTF">2022-09-03T03:02:31Z</dcterms:created>
  <dcterms:modified xsi:type="dcterms:W3CDTF">2022-10-17T07:08:06Z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A68A6D0451AA491F83EA9BF61CF57972</vt:lpwstr>
  </property>
</Properties>
</file>